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59769\Desktop\112遊客人次\"/>
    </mc:Choice>
  </mc:AlternateContent>
  <xr:revisionPtr revIDLastSave="0" documentId="13_ncr:1_{77F75655-0CAD-489B-80C6-4905B9D62E5D}" xr6:coauthVersionLast="47" xr6:coauthVersionMax="47" xr10:uidLastSave="{00000000-0000-0000-0000-000000000000}"/>
  <bookViews>
    <workbookView xWindow="3510" yWindow="795" windowWidth="15840" windowHeight="15405"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<sst xmlns="http://schemas.openxmlformats.org/spreadsheetml/2006/main" count="86" uniqueCount="44">
  <si>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</si>
  <si>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</si>
  <si>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</si>
  <si>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</si>
  <si>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</si>
  <si>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</si>
  <si>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</si>
  <si>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</si>
  <si>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</si>
  <si>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</si>
  <si>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</si>
  <si>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</si>
  <si>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</si>
  <si>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</si>
  <si>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</si>
  <si>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</si>
  <si>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</si>
  <si>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</si>
  <si>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</si>
  <si>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</si>
  <si>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</si>
  <si>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</si>
  <si>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</si>
  <si>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</si>
  <si>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</si>
  <si>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</si>
  <si>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</si>
  <si>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</si>
  <si>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</si>
  <si>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</si>
  <si>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</si>
  <si>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</si>
  <si>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</si>
  <si>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</si>
  <si>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</si>
  <si>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</si>
  <si>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</si>
  <si>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</si>
  <si>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</si>
  <si>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</si>
  <si>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</si>
  <si>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1.本資料係各別觀光遊憩據點之遊客人數，其總和非國內國民旅遊之總人次，112年據點共353處。
2. .遊憩區分類係區分為國家公園、國家級風景特定區 、直轄市級及縣(市)級風景特定區、森林遊樂區、自然人文生態景觀區、休閒農業區及休閒農場、觀光地區、博物館、宗教場所及其他。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phoneticPr fontId="2" type="noConversion"/>
  </si>
  <si>
    <t>112年9月主要觀光遊憩據點遊客人次統計
Visitors to the Principal Scenic Spots in Taiwan 
by Month,September, 2023</t>
    <phoneticPr fontId="2" type="noConversion"/>
  </si>
  <si>
    <t>112年9月
遊客人次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</si>
</sst>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pane ySplit="3" topLeftCell="A9" activePane="bottomLeft" state="frozen"/>
      <selection pane="bottomLeft" activeCell="D3" sqref="D3"/>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5" customWidth="1"/>
    <col min="7" max="7" width="6.875" customWidth="1"/>
    <col min="8" max="8" width="17.5" customWidth="1"/>
  </cols>
  <sheetData>
    <row r="1" spans="1:8" s="1" customFormat="1" ht="71.25" customHeight="1" x14ac:dyDescent="0.25">
      <c r="A1" s="12" t="s">
        <v>42</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0</v>
      </c>
      <c r="B3" s="3" t="s">
        <v>1</v>
      </c>
      <c r="C3" s="3" t="s">
        <v>2</v>
      </c>
      <c r="D3" s="3" t="s">
        <v>43</v>
      </c>
      <c r="E3" s="3" t="s">
        <v>3</v>
      </c>
      <c r="F3" s="4" t="s">
        <v>4</v>
      </c>
      <c r="G3" s="3" t="s">
        <v>5</v>
      </c>
      <c r="H3" s="4" t="s">
        <v>6</v>
      </c>
    </row>
    <row r="4" spans="1:8" ht="28.5" x14ac:dyDescent="0.25">
      <c r="A4" s="14" t="s">
        <v>7</v>
      </c>
      <c r="B4" s="6" t="s">
        <v>9</v>
      </c>
      <c r="C4" s="6" t="s">
        <v>8</v>
      </c>
      <c r="D4" s="7" t="s">
        <v>8</v>
      </c>
      <c r="E4" s="7" t="s">
        <v>8</v>
      </c>
      <c r="F4" s="8" t="s">
        <v>8</v>
      </c>
      <c r="G4" s="9" t="s">
        <v>8</v>
      </c>
      <c r="H4" s="6" t="s">
        <v>8</v>
      </c>
    </row>
    <row r="5" spans="1:8" ht="28.5" x14ac:dyDescent="0.25">
      <c r="A5" s="14" t="s">
        <v>7</v>
      </c>
      <c r="B5" s="6" t="s">
        <v>10</v>
      </c>
      <c r="C5" s="6" t="s">
        <v>11</v>
      </c>
      <c r="D5" s="7">
        <v>33631</v>
      </c>
      <c r="E5" s="7">
        <v>26244</v>
      </c>
      <c r="F5" s="8">
        <f>D5-E5</f>
        <v>7387</v>
      </c>
      <c r="G5" s="9">
        <f>IF(E5&lt;&gt;0,(D5-E5)/E5*100,"-")</f>
        <v>28.147386069196767</v>
      </c>
      <c r="H5" s="6" t="s">
        <v>12</v>
      </c>
    </row>
    <row r="6" spans="1:8" ht="28.5" x14ac:dyDescent="0.25">
      <c r="A6" s="14" t="s">
        <v>7</v>
      </c>
      <c r="B6" s="6" t="s">
        <v>13</v>
      </c>
      <c r="C6" s="6" t="s">
        <v>11</v>
      </c>
      <c r="D6" s="7">
        <v>7337</v>
      </c>
      <c r="E6" s="7">
        <v>7462</v>
      </c>
      <c r="F6" s="8">
        <f>D6-E6</f>
        <v>-125</v>
      </c>
      <c r="G6" s="9">
        <f>IF(E6&lt;&gt;0,(D6-E6)/E6*100,"-")</f>
        <v>-1.6751541141785045</v>
      </c>
      <c r="H6" s="6" t="s">
        <v>12</v>
      </c>
    </row>
    <row r="7" spans="1:8" ht="28.5" x14ac:dyDescent="0.25">
      <c r="A7" s="14" t="s">
        <v>7</v>
      </c>
      <c r="B7" s="6" t="s">
        <v>14</v>
      </c>
      <c r="C7" s="6" t="s">
        <v>11</v>
      </c>
      <c r="D7" s="7">
        <v>5833</v>
      </c>
      <c r="E7" s="7">
        <v>8285</v>
      </c>
      <c r="F7" s="8">
        <f>D7-E7</f>
        <v>-2452</v>
      </c>
      <c r="G7" s="9">
        <f>IF(E7&lt;&gt;0,(D7-E7)/E7*100,"-")</f>
        <v>-29.595654797827397</v>
      </c>
      <c r="H7" s="6" t="s">
        <v>12</v>
      </c>
    </row>
    <row r="8" spans="1:8" ht="42.75" x14ac:dyDescent="0.25">
      <c r="A8" s="14" t="s">
        <v>16</v>
      </c>
      <c r="B8" s="6" t="s">
        <v>18</v>
      </c>
      <c r="C8" s="6" t="s">
        <v>11</v>
      </c>
      <c r="D8" s="7">
        <v>193796</v>
      </c>
      <c r="E8" s="7">
        <v>226871</v>
      </c>
      <c r="F8" s="8">
        <f t="shared" ref="F8" si="0">D8-E8</f>
        <v>-33075</v>
      </c>
      <c r="G8" s="9">
        <f t="shared" ref="G8" si="1">IF(E8&lt;&gt;0,(D8-E8)/E8*100,"-")</f>
        <v>-14.578769432849507</v>
      </c>
      <c r="H8" s="6" t="s">
        <v>19</v>
      </c>
    </row>
    <row r="9" spans="1:8" ht="28.5" x14ac:dyDescent="0.25">
      <c r="A9" s="14" t="s">
        <v>20</v>
      </c>
      <c r="B9" s="6" t="s">
        <v>21</v>
      </c>
      <c r="C9" s="6" t="s">
        <v>11</v>
      </c>
      <c r="D9" s="7">
        <v>11098</v>
      </c>
      <c r="E9" s="7">
        <v>12366</v>
      </c>
      <c r="F9" s="8">
        <f t="shared" ref="F9:F14" si="2">D9-E9</f>
        <v>-1268</v>
      </c>
      <c r="G9" s="9">
        <f t="shared" ref="G9:G14" si="3">IF(E9&lt;&gt;0,(D9-E9)/E9*100,"-")</f>
        <v>-10.253922044315058</v>
      </c>
      <c r="H9" s="6" t="s">
        <v>15</v>
      </c>
    </row>
    <row r="10" spans="1:8" ht="28.5" x14ac:dyDescent="0.25">
      <c r="A10" s="14" t="s">
        <v>22</v>
      </c>
      <c r="B10" s="6" t="s">
        <v>23</v>
      </c>
      <c r="C10" s="6" t="s">
        <v>11</v>
      </c>
      <c r="D10" s="7">
        <v>29794</v>
      </c>
      <c r="E10" s="7">
        <v>33321</v>
      </c>
      <c r="F10" s="8">
        <f t="shared" si="2"/>
        <v>-3527</v>
      </c>
      <c r="G10" s="9">
        <f t="shared" si="3"/>
        <v>-10.584916419075057</v>
      </c>
      <c r="H10" s="6" t="s">
        <v>15</v>
      </c>
    </row>
    <row r="11" spans="1:8" ht="42.75" x14ac:dyDescent="0.25">
      <c r="A11" s="14" t="s">
        <v>22</v>
      </c>
      <c r="B11" s="6" t="s">
        <v>24</v>
      </c>
      <c r="C11" s="6" t="s">
        <v>11</v>
      </c>
      <c r="D11" s="7">
        <v>163500</v>
      </c>
      <c r="E11" s="7">
        <v>165570</v>
      </c>
      <c r="F11" s="8">
        <f t="shared" si="2"/>
        <v>-2070</v>
      </c>
      <c r="G11" s="9">
        <f t="shared" si="3"/>
        <v>-1.2502264903062148</v>
      </c>
      <c r="H11" s="6" t="s">
        <v>25</v>
      </c>
    </row>
    <row r="12" spans="1:8" ht="28.5" x14ac:dyDescent="0.25">
      <c r="A12" s="14" t="s">
        <v>22</v>
      </c>
      <c r="B12" s="6" t="s">
        <v>26</v>
      </c>
      <c r="C12" s="6" t="s">
        <v>11</v>
      </c>
      <c r="D12" s="7">
        <v>137243</v>
      </c>
      <c r="E12" s="7">
        <v>109649</v>
      </c>
      <c r="F12" s="8">
        <f t="shared" si="2"/>
        <v>27594</v>
      </c>
      <c r="G12" s="9">
        <f t="shared" si="3"/>
        <v>25.165756185646927</v>
      </c>
      <c r="H12" s="6" t="s">
        <v>25</v>
      </c>
    </row>
    <row r="13" spans="1:8" ht="28.5" x14ac:dyDescent="0.25">
      <c r="A13" s="14" t="s">
        <v>22</v>
      </c>
      <c r="B13" s="6" t="s">
        <v>27</v>
      </c>
      <c r="C13" s="6" t="s">
        <v>11</v>
      </c>
      <c r="D13" s="7">
        <v>36603</v>
      </c>
      <c r="E13" s="7">
        <v>28241</v>
      </c>
      <c r="F13" s="8">
        <f t="shared" si="2"/>
        <v>8362</v>
      </c>
      <c r="G13" s="9">
        <f t="shared" si="3"/>
        <v>29.609433093728978</v>
      </c>
      <c r="H13" s="6" t="s">
        <v>15</v>
      </c>
    </row>
    <row r="14" spans="1:8" ht="28.5" x14ac:dyDescent="0.25">
      <c r="A14" s="14" t="s">
        <v>28</v>
      </c>
      <c r="B14" s="6" t="s">
        <v>29</v>
      </c>
      <c r="C14" s="6" t="s">
        <v>11</v>
      </c>
      <c r="D14" s="7">
        <v>42425</v>
      </c>
      <c r="E14" s="7">
        <v>41874</v>
      </c>
      <c r="F14" s="8">
        <f t="shared" si="2"/>
        <v>551</v>
      </c>
      <c r="G14" s="9">
        <f t="shared" si="3"/>
        <v>1.315852318861346</v>
      </c>
      <c r="H14" s="6" t="s">
        <v>17</v>
      </c>
    </row>
    <row r="15" spans="1:8" ht="28.5" x14ac:dyDescent="0.25">
      <c r="A15" s="14" t="s">
        <v>28</v>
      </c>
      <c r="B15" s="6" t="s">
        <v>30</v>
      </c>
      <c r="C15" s="6" t="s">
        <v>11</v>
      </c>
      <c r="D15" s="7">
        <v>3437</v>
      </c>
      <c r="E15" s="7">
        <v>4215</v>
      </c>
      <c r="F15" s="8">
        <f t="shared" ref="F15:F16" si="4">D15-E15</f>
        <v>-778</v>
      </c>
      <c r="G15" s="9">
        <f t="shared" ref="G15:G16" si="5">IF(E15&lt;&gt;0,(D15-E15)/E15*100,"-")</f>
        <v>-18.457888493475682</v>
      </c>
      <c r="H15" s="6" t="s">
        <v>15</v>
      </c>
    </row>
    <row r="16" spans="1:8" ht="42.75" x14ac:dyDescent="0.25">
      <c r="A16" s="14" t="s">
        <v>31</v>
      </c>
      <c r="B16" s="6" t="s">
        <v>32</v>
      </c>
      <c r="C16" s="6" t="s">
        <v>11</v>
      </c>
      <c r="D16" s="7">
        <v>257265</v>
      </c>
      <c r="E16" s="7">
        <v>203798</v>
      </c>
      <c r="F16" s="8">
        <f t="shared" si="4"/>
        <v>53467</v>
      </c>
      <c r="G16" s="9">
        <f t="shared" si="5"/>
        <v>26.235291808555534</v>
      </c>
      <c r="H16" s="6" t="s">
        <v>25</v>
      </c>
    </row>
    <row r="17" spans="1:8" ht="28.5" x14ac:dyDescent="0.25">
      <c r="A17" s="14" t="s">
        <v>33</v>
      </c>
      <c r="B17" s="6" t="s">
        <v>34</v>
      </c>
      <c r="C17" s="6" t="s">
        <v>11</v>
      </c>
      <c r="D17" s="7">
        <v>0</v>
      </c>
      <c r="E17" s="7">
        <v>6441</v>
      </c>
      <c r="F17" s="8">
        <f t="shared" ref="F17:F18" si="6">D17-E17</f>
        <v>-6441</v>
      </c>
      <c r="G17" s="9">
        <f t="shared" ref="G17:G18" si="7">IF(E17&lt;&gt;0,(D17-E17)/E17*100,"-")</f>
        <v>-100</v>
      </c>
      <c r="H17" s="6" t="s">
        <v>15</v>
      </c>
    </row>
    <row r="18" spans="1:8" ht="28.5" x14ac:dyDescent="0.25">
      <c r="A18" s="14" t="s">
        <v>33</v>
      </c>
      <c r="B18" s="6" t="s">
        <v>35</v>
      </c>
      <c r="C18" s="6" t="s">
        <v>11</v>
      </c>
      <c r="D18" s="7">
        <v>7085</v>
      </c>
      <c r="E18" s="7">
        <v>8610</v>
      </c>
      <c r="F18" s="8">
        <f t="shared" si="6"/>
        <v>-1525</v>
      </c>
      <c r="G18" s="9">
        <f t="shared" si="7"/>
        <v>-17.71196283391405</v>
      </c>
      <c r="H18" s="6" t="s">
        <v>15</v>
      </c>
    </row>
    <row r="19" spans="1:8" ht="28.5" x14ac:dyDescent="0.25">
      <c r="A19" s="14" t="s">
        <v>33</v>
      </c>
      <c r="B19" s="6" t="s">
        <v>36</v>
      </c>
      <c r="C19" s="6" t="s">
        <v>11</v>
      </c>
      <c r="D19" s="7">
        <v>3439</v>
      </c>
      <c r="E19" s="7">
        <v>3913</v>
      </c>
      <c r="F19" s="8">
        <f t="shared" ref="F19:F21" si="8">D19-E19</f>
        <v>-474</v>
      </c>
      <c r="G19" s="9">
        <f t="shared" ref="G19:G21" si="9">IF(E19&lt;&gt;0,(D19-E19)/E19*100,"-")</f>
        <v>-12.113467927421416</v>
      </c>
      <c r="H19" s="6" t="s">
        <v>37</v>
      </c>
    </row>
    <row r="20" spans="1:8" ht="28.5" x14ac:dyDescent="0.25">
      <c r="A20" s="14" t="s">
        <v>33</v>
      </c>
      <c r="B20" s="6" t="s">
        <v>38</v>
      </c>
      <c r="C20" s="6" t="s">
        <v>11</v>
      </c>
      <c r="D20" s="7">
        <v>2785</v>
      </c>
      <c r="E20" s="7">
        <v>2634</v>
      </c>
      <c r="F20" s="8">
        <f t="shared" si="8"/>
        <v>151</v>
      </c>
      <c r="G20" s="9">
        <f t="shared" si="9"/>
        <v>5.7327258921791957</v>
      </c>
      <c r="H20" s="6" t="s">
        <v>39</v>
      </c>
    </row>
    <row r="21" spans="1:8" ht="28.5" x14ac:dyDescent="0.25">
      <c r="A21" s="14" t="s">
        <v>33</v>
      </c>
      <c r="B21" s="6" t="s">
        <v>40</v>
      </c>
      <c r="C21" s="6" t="s">
        <v>11</v>
      </c>
      <c r="D21" s="7">
        <v>0</v>
      </c>
      <c r="E21" s="7">
        <v>0</v>
      </c>
      <c r="F21" s="8">
        <f t="shared" si="8"/>
        <v>0</v>
      </c>
      <c r="G21" s="9" t="str">
        <f t="shared" si="9"/>
        <v>-</v>
      </c>
      <c r="H21" s="6" t="s">
        <v>15</v>
      </c>
    </row>
    <row r="23" spans="1:8" ht="200.1" customHeight="1" x14ac:dyDescent="0.25">
      <c r="A23" s="10" t="s">
        <v>41</v>
      </c>
      <c r="B23" s="11"/>
      <c r="C23" s="11"/>
      <c r="D23" s="11"/>
      <c r="E23" s="11"/>
      <c r="F23" s="11"/>
      <c r="G23" s="11"/>
      <c r="H23" s="11"/>
    </row>
  </sheetData>
  <mergeCells count="10">
    <mergeCell ref="A23:H23"/>
    <mergeCell ref="A1:H1"/>
    <mergeCell ref="A2:H2"/>
    <mergeCell ref="A4:A7"/>
    <mergeCell ref="A8"/>
    <mergeCell ref="A9"/>
    <mergeCell ref="A10:A13"/>
    <mergeCell ref="A14:A15"/>
    <mergeCell ref="A16"/>
    <mergeCell ref="A17:A21"/>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culture</cp:lastModifiedBy>
  <cp:lastPrinted>2024-06-24T05:33:41Z</cp:lastPrinted>
  <dcterms:created xsi:type="dcterms:W3CDTF">2022-04-15T06:11:11Z</dcterms:created>
  <dcterms:modified xsi:type="dcterms:W3CDTF">2024-06-24T05:43:31Z</dcterms:modified>
</cp:coreProperties>
</file>