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268" tabRatio="644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<sst xmlns="http://schemas.openxmlformats.org/spreadsheetml/2006/main" count="63" uniqueCount="36">
  <si>
    <t/>
  </si>
  <si>
    <t>國家公園</t>
  </si>
  <si>
    <t>參觀團體及計數器計算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</si>
  <si>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</si>
  <si>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</si>
  <si>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</si>
  <si>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</si>
  <si>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</si>
  <si>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</si>
  <si>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</si>
  <si>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</si>
  <si>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</si>
  <si>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</si>
  <si>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</si>
  <si>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飛牛牧場 
Flying Cow Ranch</t>
    <phoneticPr fontId="1" type="noConversion"/>
  </si>
  <si>
    <t>木雕博物館
Miaoli Woodsculpture Museum</t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</si>
  <si>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</si>
  <si>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</si>
  <si>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</si>
  <si>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</si>
  <si>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
 Hakka Round House</t>
    <phoneticPr fontId="1" type="noConversion"/>
  </si>
  <si>
    <t>觀 光 遊 憩 區
Scenic Spots</t>
    <phoneticPr fontId="10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</si>
  <si>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</si>
  <si>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</si>
  <si>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</si>
  <si>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</si>
  <si>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臺灣客家文化館
 Taiwan Hakka Museum</t>
    <phoneticPr fontId="1" type="noConversion"/>
  </si>
  <si>
    <t>109年2月
遊客人次</t>
  </si>
  <si>
    <t>上年同月
遊客人次</t>
    <phoneticPr fontId="1" type="noConversion"/>
  </si>
  <si>
    <t>109年2月主要觀光遊憩據點遊客人次統計
Visitors to the Principal Scenic Spots in Taiwan,
February, 2020</t>
    <phoneticPr fontId="1" type="noConversion"/>
  </si>
  <si>
    <t>苗栗縣 Miaoli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</si>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</sst>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9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pane ySplit="2" topLeftCell="A5" activePane="bottomLeft" state="frozen"/>
      <selection pane="bottomLeft" activeCell="B4" sqref="B4:C14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8" s="5" customFormat="1" ht="69.75" customHeight="1">
      <c r="A1" s="12" t="s">
        <v>29</v>
      </c>
      <c r="B1" s="12"/>
      <c r="C1" s="12"/>
      <c r="D1" s="12"/>
      <c r="E1" s="12"/>
      <c r="F1" s="12"/>
      <c r="G1" s="12"/>
    </row>
    <row r="2" spans="1:8" s="4" customFormat="1" ht="39" customHeight="1">
      <c r="A2" s="10" t="s">
        <v>25</v>
      </c>
      <c r="B2" s="8" t="s">
        <v>21</v>
      </c>
      <c r="C2" s="9" t="s">
        <v>22</v>
      </c>
      <c r="D2" s="3" t="s">
        <v>27</v>
      </c>
      <c r="E2" s="3" t="s">
        <v>28</v>
      </c>
      <c r="F2" s="3" t="s">
        <v>23</v>
      </c>
      <c r="G2" s="8" t="s">
        <v>24</v>
      </c>
    </row>
    <row r="3" spans="1:8" ht="28.5" customHeight="1">
      <c r="A3" s="13" t="s">
        <v>1</v>
      </c>
      <c r="B3" s="7" t="s">
        <v>10</v>
      </c>
      <c r="C3" s="6"/>
      <c r="D3" s="2" t="s">
        <v>0</v>
      </c>
      <c r="E3" s="2" t="s">
        <v>0</v>
      </c>
      <c r="F3" s="1" t="s">
        <v>0</v>
      </c>
      <c r="G3" s="6" t="s">
        <v>0</v>
      </c>
    </row>
    <row r="4" spans="1:8" ht="28.5" customHeight="1">
      <c r="A4" s="13" t="s">
        <v>1</v>
      </c>
      <c r="B4" s="16" t="s">
        <v>11</v>
      </c>
      <c r="C4" s="17" t="s">
        <v>30</v>
      </c>
      <c r="D4" s="2">
        <v>34119</v>
      </c>
      <c r="E4" s="2">
        <v>52851</v>
      </c>
      <c r="F4" s="1">
        <f>IF(E4&lt;&gt;0,(D4-E4)/E4*100,"-")</f>
        <v>-35.443037974683541</v>
      </c>
      <c r="G4" s="6" t="s">
        <v>2</v>
      </c>
    </row>
    <row r="5" spans="1:8" ht="28.5" customHeight="1">
      <c r="A5" s="13" t="s">
        <v>1</v>
      </c>
      <c r="B5" s="16" t="s">
        <v>12</v>
      </c>
      <c r="C5" s="17" t="s">
        <v>30</v>
      </c>
      <c r="D5" s="2">
        <v>5414</v>
      </c>
      <c r="E5" s="2">
        <v>9003</v>
      </c>
      <c r="F5" s="1">
        <f>IF(E5&lt;&gt;0,(D5-E5)/E5*100,"-")</f>
        <v>-39.864489614572918</v>
      </c>
      <c r="G5" s="6" t="s">
        <v>2</v>
      </c>
    </row>
    <row r="6" spans="1:8" ht="28.5" customHeight="1">
      <c r="A6" s="13" t="s">
        <v>1</v>
      </c>
      <c r="B6" s="16" t="s">
        <v>13</v>
      </c>
      <c r="C6" s="17" t="s">
        <v>30</v>
      </c>
      <c r="D6" s="2">
        <v>8219</v>
      </c>
      <c r="E6" s="2">
        <v>11646</v>
      </c>
      <c r="F6" s="1">
        <f>IF(E6&lt;&gt;0,(D6-E6)/E6*100,"-")</f>
        <v>-29.426412502146661</v>
      </c>
      <c r="G6" s="6" t="s">
        <v>2</v>
      </c>
    </row>
    <row r="7" spans="1:8" ht="28.5" customHeight="1">
      <c r="A7" s="11" t="s">
        <v>5</v>
      </c>
      <c r="B7" s="18" t="s">
        <v>14</v>
      </c>
      <c r="C7" s="17" t="s">
        <v>30</v>
      </c>
      <c r="D7" s="2">
        <v>21309</v>
      </c>
      <c r="E7" s="2">
        <v>35341</v>
      </c>
      <c r="F7" s="1">
        <f t="shared" ref="F7:F8" si="0">IF(E7&lt;&gt;0,(D7-E7)/E7*100,"-")</f>
        <v>-39.704592399762319</v>
      </c>
      <c r="G7" s="6" t="s">
        <v>3</v>
      </c>
    </row>
    <row r="8" spans="1:8" ht="28.5" customHeight="1">
      <c r="A8" s="13" t="s">
        <v>6</v>
      </c>
      <c r="B8" s="18" t="s">
        <v>26</v>
      </c>
      <c r="C8" s="17" t="s">
        <v>30</v>
      </c>
      <c r="D8" s="2">
        <v>39076</v>
      </c>
      <c r="E8" s="2">
        <v>65638</v>
      </c>
      <c r="F8" s="1">
        <f t="shared" si="0"/>
        <v>-40.467412169779699</v>
      </c>
      <c r="G8" s="6" t="s">
        <v>4</v>
      </c>
    </row>
    <row r="9" spans="1:8" ht="28.5" customHeight="1">
      <c r="A9" s="13" t="s">
        <v>6</v>
      </c>
      <c r="B9" s="18" t="s">
        <v>15</v>
      </c>
      <c r="C9" s="17" t="s">
        <v>30</v>
      </c>
      <c r="D9" s="2">
        <v>4033</v>
      </c>
      <c r="E9" s="2">
        <v>4853</v>
      </c>
      <c r="F9" s="1">
        <f t="shared" ref="F9" si="1">IF(E9&lt;&gt;0,(D9-E9)/E9*100,"-")</f>
        <v>-16.896764887698332</v>
      </c>
      <c r="G9" s="6" t="s">
        <v>3</v>
      </c>
    </row>
    <row r="10" spans="1:8" ht="28.5" customHeight="1">
      <c r="A10" s="13" t="s">
        <v>7</v>
      </c>
      <c r="B10" s="18" t="s">
        <v>16</v>
      </c>
      <c r="C10" s="17" t="s">
        <v>30</v>
      </c>
      <c r="D10" s="2">
        <v>218</v>
      </c>
      <c r="E10" s="2">
        <v>4122</v>
      </c>
      <c r="F10" s="1">
        <f t="shared" ref="F10:F11" si="2">IF(E10&lt;&gt;0,(D10-E10)/E10*100,"-")</f>
        <v>-94.711305191654532</v>
      </c>
      <c r="G10" s="6" t="s">
        <v>3</v>
      </c>
    </row>
    <row r="11" spans="1:8" ht="28.5" customHeight="1">
      <c r="A11" s="13" t="s">
        <v>7</v>
      </c>
      <c r="B11" s="18" t="s">
        <v>17</v>
      </c>
      <c r="C11" s="17" t="s">
        <v>30</v>
      </c>
      <c r="D11" s="2">
        <v>5131</v>
      </c>
      <c r="E11" s="2">
        <v>5835</v>
      </c>
      <c r="F11" s="1">
        <f t="shared" si="2"/>
        <v>-12.065124250214225</v>
      </c>
      <c r="G11" s="6" t="s">
        <v>3</v>
      </c>
    </row>
    <row r="12" spans="1:8" ht="28.5" customHeight="1">
      <c r="A12" s="13" t="s">
        <v>7</v>
      </c>
      <c r="B12" s="18" t="s">
        <v>18</v>
      </c>
      <c r="C12" s="17" t="s">
        <v>30</v>
      </c>
      <c r="D12" s="2">
        <v>349952</v>
      </c>
      <c r="E12" s="2">
        <v>369530</v>
      </c>
      <c r="F12" s="1">
        <f t="shared" ref="F12:F14" si="3">IF(E12&lt;&gt;0,(D12-E12)/E12*100,"-")</f>
        <v>-5.2980813465753798</v>
      </c>
      <c r="G12" s="6" t="s">
        <v>8</v>
      </c>
    </row>
    <row r="13" spans="1:8" ht="28.5" customHeight="1">
      <c r="A13" s="13" t="s">
        <v>7</v>
      </c>
      <c r="B13" s="18" t="s">
        <v>19</v>
      </c>
      <c r="C13" s="17" t="s">
        <v>30</v>
      </c>
      <c r="D13" s="2">
        <v>3806</v>
      </c>
      <c r="E13" s="2">
        <v>5200</v>
      </c>
      <c r="F13" s="1">
        <f t="shared" si="3"/>
        <v>-26.80769230769231</v>
      </c>
      <c r="G13" s="6" t="s">
        <v>9</v>
      </c>
    </row>
    <row r="14" spans="1:8" ht="28.5" customHeight="1">
      <c r="A14" s="13" t="s">
        <v>7</v>
      </c>
      <c r="B14" s="18" t="s">
        <v>20</v>
      </c>
      <c r="C14" s="17" t="s">
        <v>30</v>
      </c>
      <c r="D14" s="2">
        <v>9183</v>
      </c>
      <c r="E14" s="2">
        <v>22844</v>
      </c>
      <c r="F14" s="1">
        <f t="shared" si="3"/>
        <v>-59.80126072491683</v>
      </c>
      <c r="G14" s="6" t="s">
        <v>3</v>
      </c>
    </row>
    <row r="16" spans="1:8" ht="41.25" customHeight="1">
      <c r="A16" s="14" t="s">
        <v>31</v>
      </c>
      <c r="B16" s="14"/>
      <c r="C16" s="14"/>
      <c r="D16" s="14"/>
      <c r="E16" s="14"/>
      <c r="F16" s="14"/>
      <c r="G16" s="14"/>
      <c r="H16" s="14"/>
    </row>
    <row r="17" spans="1:8" ht="44.25" customHeight="1">
      <c r="A17" s="14" t="s">
        <v>32</v>
      </c>
      <c r="B17" s="14"/>
      <c r="C17" s="14"/>
      <c r="D17" s="14"/>
      <c r="E17" s="14"/>
      <c r="F17" s="14"/>
      <c r="G17" s="14"/>
      <c r="H17" s="14"/>
    </row>
    <row r="18" spans="1:8" ht="22.5" customHeight="1">
      <c r="A18" s="15" t="s">
        <v>33</v>
      </c>
      <c r="B18" s="15"/>
      <c r="C18" s="15"/>
      <c r="D18" s="15"/>
      <c r="E18" s="15"/>
      <c r="F18" s="15"/>
      <c r="G18" s="15"/>
      <c r="H18" s="15"/>
    </row>
    <row r="19" spans="1:8" ht="23.25" customHeight="1">
      <c r="A19" s="14" t="s">
        <v>34</v>
      </c>
      <c r="B19" s="14"/>
      <c r="C19" s="14"/>
      <c r="D19" s="14"/>
      <c r="E19" s="14"/>
      <c r="F19" s="14"/>
      <c r="G19" s="14"/>
      <c r="H19" s="14"/>
    </row>
    <row r="20" spans="1:8" ht="110.25" customHeight="1">
      <c r="A20" s="14" t="s">
        <v>35</v>
      </c>
      <c r="B20" s="14"/>
      <c r="C20" s="14"/>
      <c r="D20" s="14"/>
      <c r="E20" s="14"/>
      <c r="F20" s="14"/>
      <c r="G20" s="14"/>
      <c r="H20" s="14"/>
    </row>
  </sheetData>
  <autoFilter ref="C1:C20"/>
  <mergeCells count="9">
    <mergeCell ref="A16:H16"/>
    <mergeCell ref="A17:H17"/>
    <mergeCell ref="A18:H18"/>
    <mergeCell ref="A19:H19"/>
    <mergeCell ref="A20:H20"/>
    <mergeCell ref="A1:G1"/>
    <mergeCell ref="A3:A6"/>
    <mergeCell ref="A10:A14"/>
    <mergeCell ref="A8:A9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謝宛容</cp:lastModifiedBy>
  <cp:lastPrinted>2018-10-05T06:55:05Z</cp:lastPrinted>
  <dcterms:created xsi:type="dcterms:W3CDTF">2018-07-02T01:52:51Z</dcterms:created>
  <dcterms:modified xsi:type="dcterms:W3CDTF">2020-05-06T08:37:56Z</dcterms:modified>
</cp:coreProperties>
</file>