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268" tabRatio="644"/>
  </bookViews>
  <sheets>
    <sheet name="明細表- 以類型分" sheetId="1" r:id="rId1"/>
  </sheets>
  <definedNames>
    <definedName name="_xlnm._FilterDatabase" localSheetId="0" hidden="1">'明細表- 以類型分'!$C$1:$C$20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<sst xmlns="http://schemas.openxmlformats.org/spreadsheetml/2006/main" count="63" uniqueCount="36">
  <si>
    <t/>
  </si>
  <si>
    <t>國家公園</t>
  </si>
  <si>
    <t>參觀團體及計數器計算</t>
  </si>
  <si>
    <t>門票數</t>
  </si>
  <si>
    <t>電子計數器</t>
  </si>
  <si>
    <t>休閒農業區及休閒農場</t>
  </si>
  <si>
    <t>博物館</t>
  </si>
  <si>
    <t>其他</t>
  </si>
  <si>
    <t>以停車數估算</t>
  </si>
  <si>
    <t>停車數估算</t>
  </si>
  <si>
    <t>雪霸國家公園
Shei-pa National Park</t>
  </si>
  <si>
    <t>汶水遊客中心
Wenshui Visitor Center</t>
  </si>
  <si>
    <t>苗栗縣 Miaoli County</t>
  </si>
  <si>
    <t>觀霧遊客中心
Guanwu Visitor Center</t>
  </si>
  <si>
    <t>雪見遊憩區
Xuejian Recreation Area</t>
  </si>
  <si>
    <t>飛牛牧場 
Flying Cow Ranch</t>
    <phoneticPr fontId="1" type="noConversion"/>
  </si>
  <si>
    <t>木雕博物館
Miaoli Woodsculpture Museum</t>
  </si>
  <si>
    <t>香格里拉樂園
Shangrila Paradise</t>
  </si>
  <si>
    <t>西湖渡假村
West Lake Resortopia</t>
  </si>
  <si>
    <t>大湖草莓文化館
Dahu Strawberry Culture Museum</t>
  </si>
  <si>
    <t>客家大院
Hakka House</t>
  </si>
  <si>
    <t>客家圓樓 
 Hakka Round House</t>
    <phoneticPr fontId="1" type="noConversion"/>
  </si>
  <si>
    <t>109年1月主要觀光遊憩據點遊客人次統計
Visitors to the Principal Scenic Spots in Taiwan,
January, 2020</t>
    <phoneticPr fontId="1" type="noConversion"/>
  </si>
  <si>
    <t>觀 光 遊 憩 區
Scenic Spots</t>
    <phoneticPr fontId="10" type="noConversion"/>
  </si>
  <si>
    <t>縣 市 別
City/ County</t>
    <phoneticPr fontId="1" type="noConversion"/>
  </si>
  <si>
    <t>成長率
(%)</t>
    <phoneticPr fontId="1" type="noConversion"/>
  </si>
  <si>
    <t>備    註 Endorse
(計算遊客人數之方法或其他)</t>
  </si>
  <si>
    <t>上年同月
Jan. 2019</t>
    <phoneticPr fontId="1" type="noConversion"/>
  </si>
  <si>
    <t>類型</t>
    <phoneticPr fontId="1" type="noConversion"/>
  </si>
  <si>
    <t>臺灣客家文化館
 Taiwan Hakka Museum</t>
    <phoneticPr fontId="1" type="noConversion"/>
  </si>
  <si>
    <t>109年1月
Jan.2020</t>
    <phoneticPr fontId="1" type="noConversion"/>
  </si>
  <si>
    <t xml:space="preserve"> 資料來源：國軍退除役官兵輔導委員會、內政部營建署暨所屬各國家公園管理處、客家委員會、行政院農業委員會林務局、交通部觀光局所屬國家風景區管理處及各直轄市及縣市政府等。</t>
    <phoneticPr fontId="9" type="noConversion"/>
  </si>
  <si>
    <t xml:space="preserve"> 資料使用說明︰
1.本資料係各別觀光遊憩據點之遊客人數，其總和非國內國民旅遊之總人次，109年據點共316處。
2. .遊憩區分類係區分為國家公園、國家級風景特定區 、直轄市級及縣(市)級風景特定區、森林遊樂區、自然人文生態景觀區、休閒農業區及休閒農場、觀光地區、博物館、宗教場所及其他。</t>
    <phoneticPr fontId="9" type="noConversion"/>
  </si>
  <si>
    <t>註1：109年刪除據點水里蛇窯、嘉義市立博物館、陽明高雄海洋探索館3處。</t>
    <phoneticPr fontId="9" type="noConversion"/>
  </si>
  <si>
    <t>註2：109年新增據點親不知子天空步道、望安資訊站、大坡池、梅山太平雲梯4處。</t>
    <phoneticPr fontId="9" type="noConversion"/>
  </si>
  <si>
    <t>註3：109年調整據點鼻頭龍洞遊憩區(合併原「鼻頭港服務區」、「龍洞灣公園」、「龍洞南口海洋公園」、「鼻頭角步道」)、鹽寮福隆遊憩區(併原「福隆遊客中心」、「龍門露營區」、「鹽寮海濱公園」、「舊草嶺隧道」、「福隆蔚藍海岸」)、大里外澳遊憩區(合併原「大里遊客中心」、「草嶺古道系統」、「北關海潮公園」、「龜山島海域遊憩區」、「外澳濱海遊憩區」)、大里外澳遊憩區(合併原「大里遊客中心」、「草嶺古道系統」、「北關海潮公園」、「龜山島海域遊憩區」、「外澳濱海遊憩區」)、宜蘭濱海遊憩區(合併原「南方澳遊客中心」及新增107年4月28日開幕之「壯圍沙丘旅遊服務園區」)、翡翠灣濱海遊樂區(原翡翠灣濱海遊憩區)、情人湖及湖海灣Lovers Lake &amp; Huhai Bay(原情人湖公園 Cingrenhu Park)、日月潭環潭區Sun Moon Lake Round-The-Lake Area(原日月潭風景區 The sunmoonlake Scenic Area)、大溪老城區Daxi Old Town(原大溪中正公園Daxi Zhongzheng Park)、角板山遊憩區Jiaobanshan Recreation Area(原角板山行館 Jiaobanshan Resort)、埔心牧場Pushin Ranch(原味全埔心牧場 Wei Chuan Pushin Ranch)、國立自然科學博物館鳳凰谷鳥園生態園區National Museum Natural Science Fonghuanggu Bird and Ecology Park(鳳凰谷鳥園Phoenix Valley Bird Park)、清境高空觀景步道(原清淨高空觀景步道)、行政院農業委員會特有生物研究保育中心Endemic Species Research Institute(原臺灣省特有生物研究保育中心Taiwan Endemic Species Research Institute)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</si>
</sst>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#,##0_ "/>
  </numFmts>
  <fonts count="1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sz val="10"/>
      <name val="新細明體"/>
      <family val="1"/>
      <charset val="136"/>
    </font>
    <font>
      <sz val="11"/>
      <color theme="1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b/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9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/>
  </cellStyleXfs>
  <cellXfs count="21">
    <xf numFmtId="0" fontId="0" fillId="0" borderId="0" xfId="0">
      <alignment vertical="center"/>
    </xf>
    <xf numFmtId="176" fontId="4" fillId="0" borderId="1" xfId="0" applyNumberFormat="1" applyFont="1" applyFill="1" applyBorder="1" applyAlignment="1">
      <alignment horizontal="right" vertical="center"/>
    </xf>
    <xf numFmtId="177" fontId="4" fillId="0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 inden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9" fillId="0" borderId="0" xfId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9" fillId="0" borderId="0" xfId="1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2" fillId="0" borderId="1" xfId="0" applyFont="1" applyBorder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0" fontId="0" fillId="0" borderId="0" xfId="0" applyFill="1">
      <alignment vertical="center"/>
    </xf>
  </cellXfs>
  <cellStyles count="2">
    <cellStyle name="一般" xfId="0" builtinId="0"/>
    <cellStyle name="一般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zoomScale="80" zoomScaleNormal="80" workbookViewId="0">
      <pane ySplit="2" topLeftCell="A3" activePane="bottomLeft" state="frozen"/>
      <selection pane="bottomLeft" activeCell="C2" sqref="C1:C1048576"/>
    </sheetView>
  </sheetViews>
  <sheetFormatPr defaultRowHeight="16.2"/>
  <cols>
    <col min="1" max="1" width="21.33203125" customWidth="1"/>
    <col min="2" max="2" width="31.77734375" customWidth="1"/>
    <col min="3" max="3" width="16.77734375" style="20" bestFit="1" customWidth="1"/>
    <col min="4" max="4" width="8.77734375" customWidth="1"/>
    <col min="5" max="5" width="8.6640625" customWidth="1"/>
    <col min="6" max="6" width="6.88671875" customWidth="1"/>
    <col min="7" max="7" width="25.77734375" customWidth="1"/>
  </cols>
  <sheetData>
    <row r="1" spans="1:8" s="5" customFormat="1" ht="69.75" customHeight="1">
      <c r="A1" s="16" t="s">
        <v>22</v>
      </c>
      <c r="B1" s="16"/>
      <c r="C1" s="16"/>
      <c r="D1" s="16"/>
      <c r="E1" s="16"/>
      <c r="F1" s="16"/>
      <c r="G1" s="16"/>
    </row>
    <row r="2" spans="1:8" s="4" customFormat="1" ht="39" customHeight="1">
      <c r="A2" s="11" t="s">
        <v>28</v>
      </c>
      <c r="B2" s="9" t="s">
        <v>23</v>
      </c>
      <c r="C2" s="18" t="s">
        <v>24</v>
      </c>
      <c r="D2" s="10" t="s">
        <v>30</v>
      </c>
      <c r="E2" s="10" t="s">
        <v>27</v>
      </c>
      <c r="F2" s="3" t="s">
        <v>25</v>
      </c>
      <c r="G2" s="9" t="s">
        <v>26</v>
      </c>
    </row>
    <row r="3" spans="1:8" ht="28.5" customHeight="1">
      <c r="A3" s="17" t="s">
        <v>1</v>
      </c>
      <c r="B3" s="7" t="s">
        <v>10</v>
      </c>
      <c r="C3" s="19"/>
      <c r="D3" s="2" t="s">
        <v>0</v>
      </c>
      <c r="E3" s="2" t="s">
        <v>0</v>
      </c>
      <c r="F3" s="1" t="s">
        <v>0</v>
      </c>
      <c r="G3" s="6" t="s">
        <v>0</v>
      </c>
    </row>
    <row r="4" spans="1:8" ht="28.5" customHeight="1">
      <c r="A4" s="17" t="s">
        <v>1</v>
      </c>
      <c r="B4" s="8" t="s">
        <v>11</v>
      </c>
      <c r="C4" s="19" t="s">
        <v>12</v>
      </c>
      <c r="D4" s="2">
        <v>50060</v>
      </c>
      <c r="E4" s="2">
        <v>41630</v>
      </c>
      <c r="F4" s="1">
        <f>IF(E4&lt;&gt;0,(D4-E4)/E4*100,"-")</f>
        <v>20.249819841460486</v>
      </c>
      <c r="G4" s="6" t="s">
        <v>2</v>
      </c>
    </row>
    <row r="5" spans="1:8" ht="28.5" customHeight="1">
      <c r="A5" s="17" t="s">
        <v>1</v>
      </c>
      <c r="B5" s="8" t="s">
        <v>13</v>
      </c>
      <c r="C5" s="19" t="s">
        <v>12</v>
      </c>
      <c r="D5" s="2">
        <v>9837</v>
      </c>
      <c r="E5" s="2">
        <v>6609</v>
      </c>
      <c r="F5" s="1">
        <f>IF(E5&lt;&gt;0,(D5-E5)/E5*100,"-")</f>
        <v>48.842487517022242</v>
      </c>
      <c r="G5" s="6" t="s">
        <v>2</v>
      </c>
    </row>
    <row r="6" spans="1:8" ht="28.5" customHeight="1">
      <c r="A6" s="17" t="s">
        <v>1</v>
      </c>
      <c r="B6" s="8" t="s">
        <v>14</v>
      </c>
      <c r="C6" s="19" t="s">
        <v>12</v>
      </c>
      <c r="D6" s="2">
        <v>7984</v>
      </c>
      <c r="E6" s="2">
        <v>4581</v>
      </c>
      <c r="F6" s="1">
        <f>IF(E6&lt;&gt;0,(D6-E6)/E6*100,"-")</f>
        <v>74.285090591573891</v>
      </c>
      <c r="G6" s="6" t="s">
        <v>2</v>
      </c>
    </row>
    <row r="7" spans="1:8" ht="28.5" customHeight="1">
      <c r="A7" s="12" t="s">
        <v>5</v>
      </c>
      <c r="B7" s="7" t="s">
        <v>15</v>
      </c>
      <c r="C7" s="19" t="s">
        <v>12</v>
      </c>
      <c r="D7" s="2">
        <v>22503</v>
      </c>
      <c r="E7" s="2">
        <v>14900</v>
      </c>
      <c r="F7" s="1">
        <f t="shared" ref="F7:F8" si="0">IF(E7&lt;&gt;0,(D7-E7)/E7*100,"-")</f>
        <v>51.026845637583897</v>
      </c>
      <c r="G7" s="6" t="s">
        <v>3</v>
      </c>
    </row>
    <row r="8" spans="1:8" ht="30" customHeight="1">
      <c r="A8" s="17" t="s">
        <v>6</v>
      </c>
      <c r="B8" s="7" t="s">
        <v>29</v>
      </c>
      <c r="C8" s="19" t="s">
        <v>12</v>
      </c>
      <c r="D8" s="2">
        <v>63895</v>
      </c>
      <c r="E8" s="2">
        <v>39530</v>
      </c>
      <c r="F8" s="1">
        <f t="shared" si="0"/>
        <v>61.636731596256013</v>
      </c>
      <c r="G8" s="6" t="s">
        <v>4</v>
      </c>
    </row>
    <row r="9" spans="1:8" ht="28.5" customHeight="1">
      <c r="A9" s="17" t="s">
        <v>6</v>
      </c>
      <c r="B9" s="7" t="s">
        <v>16</v>
      </c>
      <c r="C9" s="19" t="s">
        <v>12</v>
      </c>
      <c r="D9" s="2">
        <v>5877</v>
      </c>
      <c r="E9" s="2">
        <v>3836</v>
      </c>
      <c r="F9" s="1">
        <f t="shared" ref="F9" si="1">IF(E9&lt;&gt;0,(D9-E9)/E9*100,"-")</f>
        <v>53.206465067778943</v>
      </c>
      <c r="G9" s="6" t="s">
        <v>3</v>
      </c>
    </row>
    <row r="10" spans="1:8" ht="28.5" customHeight="1">
      <c r="A10" s="17" t="s">
        <v>7</v>
      </c>
      <c r="B10" s="7" t="s">
        <v>17</v>
      </c>
      <c r="C10" s="19" t="s">
        <v>12</v>
      </c>
      <c r="D10" s="2">
        <v>1373</v>
      </c>
      <c r="E10" s="2">
        <v>1270</v>
      </c>
      <c r="F10" s="1">
        <f t="shared" ref="F10:F11" si="2">IF(E10&lt;&gt;0,(D10-E10)/E10*100,"-")</f>
        <v>8.1102362204724407</v>
      </c>
      <c r="G10" s="6" t="s">
        <v>3</v>
      </c>
    </row>
    <row r="11" spans="1:8" ht="28.5" customHeight="1">
      <c r="A11" s="17" t="s">
        <v>7</v>
      </c>
      <c r="B11" s="7" t="s">
        <v>18</v>
      </c>
      <c r="C11" s="19" t="s">
        <v>12</v>
      </c>
      <c r="D11" s="2">
        <v>9434</v>
      </c>
      <c r="E11" s="2">
        <v>10124</v>
      </c>
      <c r="F11" s="1">
        <f t="shared" si="2"/>
        <v>-6.8154879494271041</v>
      </c>
      <c r="G11" s="6" t="s">
        <v>3</v>
      </c>
    </row>
    <row r="12" spans="1:8" ht="28.5" customHeight="1">
      <c r="A12" s="17" t="s">
        <v>7</v>
      </c>
      <c r="B12" s="7" t="s">
        <v>19</v>
      </c>
      <c r="C12" s="19" t="s">
        <v>12</v>
      </c>
      <c r="D12" s="2">
        <v>143894</v>
      </c>
      <c r="E12" s="2">
        <v>200967</v>
      </c>
      <c r="F12" s="1">
        <f t="shared" ref="F12:F14" si="3">IF(E12&lt;&gt;0,(D12-E12)/E12*100,"-")</f>
        <v>-28.399189916752505</v>
      </c>
      <c r="G12" s="6" t="s">
        <v>8</v>
      </c>
    </row>
    <row r="13" spans="1:8" ht="28.5" customHeight="1">
      <c r="A13" s="17" t="s">
        <v>7</v>
      </c>
      <c r="B13" s="7" t="s">
        <v>20</v>
      </c>
      <c r="C13" s="19" t="s">
        <v>12</v>
      </c>
      <c r="D13" s="2">
        <v>4757</v>
      </c>
      <c r="E13" s="2">
        <v>2500</v>
      </c>
      <c r="F13" s="1">
        <f t="shared" si="3"/>
        <v>90.28</v>
      </c>
      <c r="G13" s="6" t="s">
        <v>9</v>
      </c>
    </row>
    <row r="14" spans="1:8" ht="28.5" customHeight="1">
      <c r="A14" s="17" t="s">
        <v>7</v>
      </c>
      <c r="B14" s="7" t="s">
        <v>21</v>
      </c>
      <c r="C14" s="19" t="s">
        <v>12</v>
      </c>
      <c r="D14" s="2">
        <v>15305</v>
      </c>
      <c r="E14" s="2">
        <v>15466</v>
      </c>
      <c r="F14" s="1">
        <f t="shared" si="3"/>
        <v>-1.040993146256304</v>
      </c>
      <c r="G14" s="6" t="s">
        <v>3</v>
      </c>
    </row>
    <row r="16" spans="1:8" ht="41.25" customHeight="1">
      <c r="A16" s="13" t="s">
        <v>31</v>
      </c>
      <c r="B16" s="14"/>
      <c r="C16" s="14"/>
      <c r="D16" s="14"/>
      <c r="E16" s="14"/>
      <c r="F16" s="14"/>
      <c r="G16" s="14"/>
      <c r="H16" s="14"/>
    </row>
    <row r="17" spans="1:8" ht="44.25" customHeight="1">
      <c r="A17" s="13" t="s">
        <v>32</v>
      </c>
      <c r="B17" s="14"/>
      <c r="C17" s="14"/>
      <c r="D17" s="14"/>
      <c r="E17" s="14"/>
      <c r="F17" s="14"/>
      <c r="G17" s="14"/>
      <c r="H17" s="14"/>
    </row>
    <row r="18" spans="1:8" ht="22.5" customHeight="1">
      <c r="A18" s="15" t="s">
        <v>33</v>
      </c>
      <c r="B18" s="14"/>
      <c r="C18" s="14"/>
      <c r="D18" s="14"/>
      <c r="E18" s="14"/>
      <c r="F18" s="14"/>
      <c r="G18" s="14"/>
      <c r="H18" s="14"/>
    </row>
    <row r="19" spans="1:8" ht="23.25" customHeight="1">
      <c r="A19" s="13" t="s">
        <v>34</v>
      </c>
      <c r="B19" s="14"/>
      <c r="C19" s="14"/>
      <c r="D19" s="14"/>
      <c r="E19" s="14"/>
      <c r="F19" s="14"/>
      <c r="G19" s="14"/>
      <c r="H19" s="14"/>
    </row>
    <row r="20" spans="1:8" ht="110.25" customHeight="1">
      <c r="A20" s="13" t="s">
        <v>35</v>
      </c>
      <c r="B20" s="14"/>
      <c r="C20" s="14"/>
      <c r="D20" s="14"/>
      <c r="E20" s="14"/>
      <c r="F20" s="14"/>
      <c r="G20" s="14"/>
      <c r="H20" s="14"/>
    </row>
  </sheetData>
  <mergeCells count="9">
    <mergeCell ref="A1:G1"/>
    <mergeCell ref="A3:A6"/>
    <mergeCell ref="A10:A14"/>
    <mergeCell ref="A8:A9"/>
    <mergeCell ref="A16:H16"/>
    <mergeCell ref="A17:H17"/>
    <mergeCell ref="A18:H18"/>
    <mergeCell ref="A19:H19"/>
    <mergeCell ref="A20:H20"/>
  </mergeCells>
  <phoneticPr fontId="1" type="noConversion"/>
  <printOptions horizontalCentered="1"/>
  <pageMargins left="0.35433070866141736" right="0.35433070866141736" top="0.39370078740157483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明細表- 以類型分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TBROC</dc:creator>
  <cp:lastModifiedBy>謝宛容</cp:lastModifiedBy>
  <cp:lastPrinted>2018-10-05T06:55:05Z</cp:lastPrinted>
  <dcterms:created xsi:type="dcterms:W3CDTF">2018-07-02T01:52:51Z</dcterms:created>
  <dcterms:modified xsi:type="dcterms:W3CDTF">2020-03-17T08:09:15Z</dcterms:modified>
</cp:coreProperties>
</file>