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.135\acc2\建圻\"/>
    </mc:Choice>
  </mc:AlternateContent>
  <bookViews>
    <workbookView xWindow="0" yWindow="0" windowWidth="28800" windowHeight="12135"/>
  </bookViews>
  <sheets>
    <sheet name="民間4" sheetId="2" r:id="rId1"/>
    <sheet name="總表" sheetId="3" r:id="rId2"/>
  </sheets>
  <definedNames>
    <definedName name="_xlnm._FilterDatabase" localSheetId="0" hidden="1">民間4!$A$4:$AML$117</definedName>
    <definedName name="_xlnm._FilterDatabase" localSheetId="1" hidden="1">總表!$A$1:$AF$116</definedName>
    <definedName name="_xlnm.Print_Area" localSheetId="0">民間4!$A$1:$I$119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2" l="1"/>
  <c r="B77" i="2" l="1"/>
  <c r="B16" i="2"/>
  <c r="E8" i="2"/>
  <c r="E9" i="2"/>
  <c r="E10" i="2"/>
  <c r="E11" i="2"/>
  <c r="E12" i="2"/>
  <c r="E13" i="2"/>
  <c r="E14" i="2"/>
  <c r="E15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3" i="2"/>
  <c r="E75" i="2"/>
  <c r="E76" i="2"/>
  <c r="E78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5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B8" i="2"/>
  <c r="B9" i="2"/>
  <c r="B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C7" i="2"/>
  <c r="B7" i="2"/>
  <c r="E6" i="2" l="1"/>
</calcChain>
</file>

<file path=xl/sharedStrings.xml><?xml version="1.0" encoding="utf-8"?>
<sst xmlns="http://schemas.openxmlformats.org/spreadsheetml/2006/main" count="2129" uniqueCount="674">
  <si>
    <r>
      <rPr>
        <sz val="14"/>
        <color rgb="FF000000"/>
        <rFont val="標楷體"/>
        <family val="4"/>
        <charset val="136"/>
      </rPr>
      <t>表</t>
    </r>
    <r>
      <rPr>
        <sz val="14"/>
        <color rgb="FF000000"/>
        <rFont val="標楷體"/>
        <family val="4"/>
        <charset val="136"/>
      </rPr>
      <t>4</t>
    </r>
  </si>
  <si>
    <t>單位：千元</t>
  </si>
  <si>
    <t>工作計畫
科目名稱</t>
  </si>
  <si>
    <t>補助事項或用途</t>
  </si>
  <si>
    <t>補助對象</t>
  </si>
  <si>
    <t>主辦機關</t>
  </si>
  <si>
    <t>有無涉及財物或勞務採購</t>
  </si>
  <si>
    <t>是否為除外規定
之民間團體</t>
  </si>
  <si>
    <t>是</t>
  </si>
  <si>
    <t>否</t>
  </si>
  <si>
    <t>合       計</t>
  </si>
  <si>
    <r>
      <t xml:space="preserve">                                                 (本表為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000000"/>
        <rFont val="標楷體"/>
        <family val="4"/>
        <charset val="136"/>
      </rPr>
      <t>報)</t>
    </r>
    <phoneticPr fontId="3" type="noConversion"/>
  </si>
  <si>
    <r>
      <t>至112年</t>
    </r>
    <r>
      <rPr>
        <b/>
        <sz val="18"/>
        <color rgb="FFFF0000"/>
        <rFont val="標楷體"/>
        <family val="4"/>
        <charset val="136"/>
      </rPr>
      <t>12</t>
    </r>
    <r>
      <rPr>
        <b/>
        <sz val="18"/>
        <rFont val="標楷體"/>
        <family val="4"/>
        <charset val="136"/>
      </rPr>
      <t>月</t>
    </r>
    <r>
      <rPr>
        <b/>
        <sz val="18"/>
        <color rgb="FF000000"/>
        <rFont val="標楷體"/>
        <family val="4"/>
        <charset val="136"/>
      </rPr>
      <t>止</t>
    </r>
    <phoneticPr fontId="3" type="noConversion"/>
  </si>
  <si>
    <t>苗栗縣政府112年度對民間團體補(捐)助經費明細表</t>
    <phoneticPr fontId="3" type="noConversion"/>
  </si>
  <si>
    <t>無</t>
    <phoneticPr fontId="3" type="noConversion"/>
  </si>
  <si>
    <t>V</t>
    <phoneticPr fontId="3" type="noConversion"/>
  </si>
  <si>
    <t>累計撥付金額
(千元)</t>
    <phoneticPr fontId="3" type="noConversion"/>
  </si>
  <si>
    <t>受理機關</t>
  </si>
  <si>
    <t>案件編號</t>
  </si>
  <si>
    <t>民間團體編號</t>
  </si>
  <si>
    <t>民間團體編號類型</t>
  </si>
  <si>
    <t>民間團體名稱</t>
  </si>
  <si>
    <t>經費類別</t>
  </si>
  <si>
    <t>預算年度</t>
  </si>
  <si>
    <t>申請日期</t>
  </si>
  <si>
    <t>工作/業務計畫</t>
  </si>
  <si>
    <t>補捐助事項或用途</t>
  </si>
  <si>
    <t>活動期間/計畫期間</t>
  </si>
  <si>
    <t>活動總經費</t>
  </si>
  <si>
    <t>團體自付金額(含民間企業團體補助額)</t>
  </si>
  <si>
    <t>申請機關補助金額</t>
  </si>
  <si>
    <t>申請機關補助金額備註</t>
  </si>
  <si>
    <t>申請他機關補助總金額</t>
  </si>
  <si>
    <t>申請他機關補助金額備註</t>
  </si>
  <si>
    <t>檢附收支清單</t>
  </si>
  <si>
    <t>核定日期</t>
  </si>
  <si>
    <t>核定金額</t>
  </si>
  <si>
    <t>核定金額備註</t>
  </si>
  <si>
    <t>撥款總次數</t>
  </si>
  <si>
    <t>撥款總金額</t>
  </si>
  <si>
    <t>收回已撥款總金額</t>
  </si>
  <si>
    <t>撥款淨額</t>
  </si>
  <si>
    <t>核銷總次數</t>
  </si>
  <si>
    <t>核銷總金額</t>
  </si>
  <si>
    <t>核銷備註</t>
  </si>
  <si>
    <t>本機關實際補助金額</t>
  </si>
  <si>
    <t>團體實際自付金額(含民間企業團體補助額)</t>
  </si>
  <si>
    <t>他機關實際補助金額</t>
  </si>
  <si>
    <t>同一案件全部實支經費總額</t>
  </si>
  <si>
    <t>苗栗縣政府文化觀光局</t>
  </si>
  <si>
    <t>1982696</t>
  </si>
  <si>
    <t>19293913</t>
  </si>
  <si>
    <t>統一編號</t>
  </si>
  <si>
    <t>泰雅薪傳藝術團</t>
  </si>
  <si>
    <t>公務預算</t>
  </si>
  <si>
    <t>112~112</t>
  </si>
  <si>
    <t>112/03/31</t>
  </si>
  <si>
    <t>112年下半年表演藝術活動-112年基層展演部落愛心舞悅廣場義診義剪送愛心活動</t>
  </si>
  <si>
    <t>112/11/04~112/11/04</t>
  </si>
  <si>
    <t>演出費、音響與發電機租借</t>
  </si>
  <si>
    <t>演出、音響、餐費</t>
  </si>
  <si>
    <t>1</t>
  </si>
  <si>
    <t>1974438</t>
  </si>
  <si>
    <t>26396560</t>
  </si>
  <si>
    <t>銀河谷音劇團</t>
  </si>
  <si>
    <t>112/04/02</t>
  </si>
  <si>
    <t>112/12/25~112/12/25</t>
  </si>
  <si>
    <t>演出費、燈光與音響租借費</t>
  </si>
  <si>
    <t>編導費、音響燈光器材租借、遊覽車</t>
  </si>
  <si>
    <t>112/11/11</t>
  </si>
  <si>
    <t>1971161</t>
  </si>
  <si>
    <t>92013880</t>
  </si>
  <si>
    <t>杯子劇團</t>
  </si>
  <si>
    <t>112年下半年表演藝術活動-虎姑婆的傳說</t>
  </si>
  <si>
    <t>112/12/22~112/12/22</t>
  </si>
  <si>
    <t>演出費、印刷費、燈光與音響租借費</t>
  </si>
  <si>
    <t>1966733</t>
  </si>
  <si>
    <t>17878799</t>
  </si>
  <si>
    <t>桃興閣掌中劇團</t>
  </si>
  <si>
    <t>112/09/20</t>
  </si>
  <si>
    <t>112年下半年表演藝術活動-白馬風雲傳</t>
  </si>
  <si>
    <t>112/11/25~112/11/25</t>
  </si>
  <si>
    <t>主演費、演師費、燈光與音響租借費</t>
  </si>
  <si>
    <t>1959286</t>
  </si>
  <si>
    <t>20241490</t>
  </si>
  <si>
    <t>長義閣掌中劇團</t>
  </si>
  <si>
    <t>長義閣掌中劇團-戲班子與遠小孩</t>
  </si>
  <si>
    <t>112/12/02~112/12/02</t>
  </si>
  <si>
    <t>演出費(主演、操偶師、配樂師)、導演費、音響租借費、文宣設計與印刷費</t>
  </si>
  <si>
    <t>1920670</t>
  </si>
  <si>
    <t>87023037</t>
  </si>
  <si>
    <t>苗栗縣苗北藝文中心</t>
  </si>
  <si>
    <t>112/11/17</t>
  </si>
  <si>
    <t>112年0503付112年度苗栗縣苗北藝文中心地價稅補助款-苗栗縣苗北藝文中心</t>
  </si>
  <si>
    <t>112/11/17~112/11/17</t>
  </si>
  <si>
    <t>1920307</t>
  </si>
  <si>
    <t>98174068</t>
  </si>
  <si>
    <t>苗栗縣美術協會</t>
  </si>
  <si>
    <t>112/03/23</t>
  </si>
  <si>
    <t>112年0503付苗栗美術協會112年度「藝動飛鴻-客家情」會員作品聯展-苗栗縣美術協會林麗華</t>
  </si>
  <si>
    <t>112/10/05~112/10/24</t>
  </si>
  <si>
    <t>裱褙裝框、海報、邀請卡</t>
  </si>
  <si>
    <t>1920271</t>
  </si>
  <si>
    <t>25351679</t>
  </si>
  <si>
    <t>臺灣工藝之家協會</t>
  </si>
  <si>
    <t>112/01/08</t>
  </si>
  <si>
    <t>2023木雕藝術創作采風展</t>
  </si>
  <si>
    <t>112/01/08~112/01/08</t>
  </si>
  <si>
    <t>1919822</t>
  </si>
  <si>
    <t>45392277</t>
  </si>
  <si>
    <t>蕭建平電視木偶劇團</t>
  </si>
  <si>
    <t>112年下半年表演藝術活動-通霄傳奇四庄媽由來</t>
  </si>
  <si>
    <t>112/10/29~112/10/29</t>
  </si>
  <si>
    <t>主演費、演師費、燈光與音響組借費、文宣製作費</t>
  </si>
  <si>
    <t>1918194</t>
  </si>
  <si>
    <t>47233894</t>
  </si>
  <si>
    <t>新明聲掌中劇團</t>
  </si>
  <si>
    <t>112/02/15</t>
  </si>
  <si>
    <t>補助112年下半年表演藝術活動-霸王別姬</t>
  </si>
  <si>
    <t>112/09/24~112/09/24</t>
  </si>
  <si>
    <t>主演費、演師費、燈光與音響租借費、文宣設計與印刷費</t>
  </si>
  <si>
    <t>1915561</t>
  </si>
  <si>
    <t>14554229</t>
  </si>
  <si>
    <t>苗栗縣書法學會</t>
  </si>
  <si>
    <t>112年0503付苗栗縣書法學會-癸卯墨緣書法展-苗栗縣書法學會</t>
  </si>
  <si>
    <t>112/08/02~112/08/27</t>
  </si>
  <si>
    <t>請柬</t>
  </si>
  <si>
    <t>1913381</t>
  </si>
  <si>
    <t>01051224</t>
  </si>
  <si>
    <t>漢霖民俗說唱藝術團</t>
  </si>
  <si>
    <t>112/03/28</t>
  </si>
  <si>
    <t>冠軍相聲</t>
  </si>
  <si>
    <t>112/09/23~112/09/23</t>
  </si>
  <si>
    <t>演員費、舞台監督、燈光與音響租借費、文宣設計費</t>
  </si>
  <si>
    <t>專案執行費</t>
  </si>
  <si>
    <t>1910216</t>
  </si>
  <si>
    <t>21442312</t>
  </si>
  <si>
    <t>苗栗縣青溪新文藝學會</t>
  </si>
  <si>
    <t>112年0503付苗栗青溪新文藝學會「青溪～游於藝」會員聯展-苗栗縣青溪新文藝學會</t>
  </si>
  <si>
    <t>112/10/05~112/10/29</t>
  </si>
  <si>
    <t>文宣費、公共意外險、裱褙、裱框費</t>
  </si>
  <si>
    <t>1902174</t>
  </si>
  <si>
    <t>19304030</t>
  </si>
  <si>
    <t>苗栗縣西畫學會</t>
  </si>
  <si>
    <t>112/08/04</t>
  </si>
  <si>
    <t>112年0503付涉獵藝境-苗栗縣西畫學會江義章</t>
  </si>
  <si>
    <t>112/10/30~112/10/30</t>
  </si>
  <si>
    <t>邀請函、海報、搬運</t>
  </si>
  <si>
    <t>1890156</t>
  </si>
  <si>
    <t>66838367</t>
  </si>
  <si>
    <t>苗栗縣觀光協會</t>
  </si>
  <si>
    <t>112/07/25</t>
  </si>
  <si>
    <t>辦理2023年度新加坡馬來西亞國際觀光及交流計畫</t>
  </si>
  <si>
    <t>112/08/20~112/08/26</t>
  </si>
  <si>
    <t>112/08/11</t>
  </si>
  <si>
    <t>0</t>
  </si>
  <si>
    <t>1885446</t>
  </si>
  <si>
    <t>112/10/25</t>
  </si>
  <si>
    <t>演員費、舞台監製費、燈光費、音響租借費、文宣設計費</t>
  </si>
  <si>
    <t>舞台監製費、專業執行費、成人演員費</t>
  </si>
  <si>
    <t>1885422</t>
  </si>
  <si>
    <t>112/10/26</t>
  </si>
  <si>
    <t>演員費、舞台總監、燈光、音響、租借費、文宣設計</t>
  </si>
  <si>
    <t>舞台監督、專案執行、成人演員</t>
  </si>
  <si>
    <t>1883362</t>
  </si>
  <si>
    <t>82532568</t>
  </si>
  <si>
    <t>苗栗縣苗栗市青溪婦女協會</t>
  </si>
  <si>
    <t>111/11/29</t>
  </si>
  <si>
    <t>112年度苗栗縣客家歌謠、八音暨採茶戲推廣計畫</t>
  </si>
  <si>
    <t>112/04/01~112/10/31</t>
  </si>
  <si>
    <t>112/02/22</t>
  </si>
  <si>
    <t>1883354</t>
  </si>
  <si>
    <t>85996111</t>
  </si>
  <si>
    <t>苗栗縣耄耋服務協會</t>
  </si>
  <si>
    <t>1883347</t>
  </si>
  <si>
    <t>26830874</t>
  </si>
  <si>
    <t>苗栗縣桐花歌舞推廣協會</t>
  </si>
  <si>
    <t>1880484</t>
  </si>
  <si>
    <t>45220248</t>
  </si>
  <si>
    <t>苗栗縣民宿發展協會</t>
  </si>
  <si>
    <t>112/08/20</t>
  </si>
  <si>
    <t>112年民宿從業人員服務品質提升研習計畫</t>
  </si>
  <si>
    <t>112/09/21~112/09/22</t>
  </si>
  <si>
    <t>112/08/30</t>
  </si>
  <si>
    <t>1880139</t>
  </si>
  <si>
    <t>09248117</t>
  </si>
  <si>
    <t>苗栗縣觀光文化解說員協會</t>
  </si>
  <si>
    <t>112/08/16</t>
  </si>
  <si>
    <t>文化自信講座-苗栗恁靚計畫</t>
  </si>
  <si>
    <t>112/09/09~112/09/14</t>
  </si>
  <si>
    <t>112/08/18</t>
  </si>
  <si>
    <t>1877074</t>
  </si>
  <si>
    <t>66843262</t>
  </si>
  <si>
    <t>苗栗縣通霄鎮福龍社區發展協會</t>
  </si>
  <si>
    <t>112年度苗栗縣客家歌謠、八音暨採茶戲推廣計畫成果匯演</t>
  </si>
  <si>
    <t>112/01/01~112/10/31</t>
  </si>
  <si>
    <t>1877012</t>
  </si>
  <si>
    <t>95856027</t>
  </si>
  <si>
    <t>苗栗縣苗栗市北苗社區發展協會</t>
  </si>
  <si>
    <t>1876831</t>
  </si>
  <si>
    <t>39753359</t>
  </si>
  <si>
    <t>苗栗縣象山書院學會</t>
  </si>
  <si>
    <t>1876793</t>
  </si>
  <si>
    <t>45353470</t>
  </si>
  <si>
    <t>苗栗縣苗栗市文聖社區發展協會</t>
  </si>
  <si>
    <t>1876783</t>
  </si>
  <si>
    <t>19268421</t>
  </si>
  <si>
    <t>苗栗縣竹南鎮頂埔社區發展協會</t>
  </si>
  <si>
    <t>6000</t>
  </si>
  <si>
    <t>1876774</t>
  </si>
  <si>
    <t>98191806</t>
  </si>
  <si>
    <t>苗栗縣造橋鄉大龍社區發展協會</t>
  </si>
  <si>
    <t>1876762</t>
  </si>
  <si>
    <t>47447050</t>
  </si>
  <si>
    <t>苗栗縣苗馨音樂協會</t>
  </si>
  <si>
    <t>1876753</t>
  </si>
  <si>
    <t>45508592</t>
  </si>
  <si>
    <t>苗栗縣奇峰愛心服務協會</t>
  </si>
  <si>
    <t>1876739</t>
  </si>
  <si>
    <t>20419334</t>
  </si>
  <si>
    <t>苗栗縣銅鑼鄉竹森社區發展協會</t>
  </si>
  <si>
    <t>1876701</t>
  </si>
  <si>
    <t>38972911</t>
  </si>
  <si>
    <t>苗栗縣石滬文化永續維護協會</t>
  </si>
  <si>
    <t>112/10/02</t>
  </si>
  <si>
    <t>112/10/13~112/10/13</t>
  </si>
  <si>
    <t>主持人費、臨時人員費、擴音設備租借、桌子租借、材料費及物品費</t>
  </si>
  <si>
    <t>1876603</t>
  </si>
  <si>
    <t>99886804</t>
  </si>
  <si>
    <t>苗栗縣旅館商業同業公會</t>
  </si>
  <si>
    <t>112/10/03</t>
  </si>
  <si>
    <t>112年旅館業基層從業人員交流研習活動</t>
  </si>
  <si>
    <t>125000</t>
  </si>
  <si>
    <t>1849885</t>
  </si>
  <si>
    <t>30356061</t>
  </si>
  <si>
    <t>台灣唸歌團</t>
  </si>
  <si>
    <t>112/09/12</t>
  </si>
  <si>
    <t>2023年芭蕉樹跤音樂會</t>
  </si>
  <si>
    <t>112/11/18~112/11/18</t>
  </si>
  <si>
    <t>帳篷費</t>
  </si>
  <si>
    <t>1770286</t>
  </si>
  <si>
    <t>99184331</t>
  </si>
  <si>
    <t>苗栗縣九陽雅集藝文學會</t>
  </si>
  <si>
    <t>111/11/25</t>
  </si>
  <si>
    <t>112年苗栗縣九陽雅集藝文學會『藝賦春秋』會員作品聯展-苗栗場</t>
  </si>
  <si>
    <t>112/08/18~112/08/18</t>
  </si>
  <si>
    <t>邀請帖費、海報費、A4宣傳摺頁費、裱褙費</t>
  </si>
  <si>
    <t>1768488</t>
  </si>
  <si>
    <t>95825995</t>
  </si>
  <si>
    <t>昇平五洲園</t>
  </si>
  <si>
    <t>山老虎為何那樣?</t>
  </si>
  <si>
    <t>112/08/06~112/08/06</t>
  </si>
  <si>
    <t>演出費、文宣設計、印刷費</t>
  </si>
  <si>
    <t>112/08/17</t>
  </si>
  <si>
    <t>1767178</t>
  </si>
  <si>
    <t>95820984</t>
  </si>
  <si>
    <t>苗栗縣卓蘭鎮坪林社區發展協會</t>
  </si>
  <si>
    <t>112年度苗栗縣地方寶藏開箱行動計畫-坪林社區成長周邊環境優化綠美化</t>
  </si>
  <si>
    <t>112/06/06~112/10/06</t>
  </si>
  <si>
    <t>200000</t>
  </si>
  <si>
    <t>112/10/27</t>
  </si>
  <si>
    <t>1767177</t>
  </si>
  <si>
    <t>98191550</t>
  </si>
  <si>
    <t>苗栗縣竹南鎮塭內社區發展協會</t>
  </si>
  <si>
    <t>112年度苗栗縣地方寶藏開箱行動計畫-探索自然與文化-官義渡生態學習基地</t>
  </si>
  <si>
    <t>1767173</t>
  </si>
  <si>
    <t>38918142</t>
  </si>
  <si>
    <t>苗栗縣三義青溪協會</t>
  </si>
  <si>
    <t>112年度苗栗縣地方寶藏開箱行動計畫-拐子湖森林~香茅寮的故事</t>
  </si>
  <si>
    <t>1767164</t>
  </si>
  <si>
    <t>19283247</t>
  </si>
  <si>
    <t>苗栗縣苑裡鎮新復社區發展協會</t>
  </si>
  <si>
    <t>112年度苗栗縣地方寶藏開箱行動計畫-復刻山柑尾懷舊風味~老照片說故事文化觀光</t>
  </si>
  <si>
    <t>80000</t>
  </si>
  <si>
    <t>1767159</t>
  </si>
  <si>
    <t>92282131</t>
  </si>
  <si>
    <t>苗栗縣西湖鄉文旅觀光休閒發展協會</t>
  </si>
  <si>
    <t>112年度苗栗縣地方寶藏開箱行動計畫-當我們窩在一起-西湖鄉大小窩</t>
  </si>
  <si>
    <t>90000</t>
  </si>
  <si>
    <t>1767156</t>
  </si>
  <si>
    <t>92197135</t>
  </si>
  <si>
    <t>苗栗縣藝耆協會</t>
  </si>
  <si>
    <t>112年度苗栗縣地方寶藏開箱行動計畫-淺山織藝</t>
  </si>
  <si>
    <t>100000</t>
  </si>
  <si>
    <t>1767154</t>
  </si>
  <si>
    <t>45618325</t>
  </si>
  <si>
    <t>苗栗縣磚家藝族協會</t>
  </si>
  <si>
    <t>112年度苗栗縣地方寶藏開箱行動計畫-經典灣麗文化尖兵培訓計畫</t>
  </si>
  <si>
    <t>50000</t>
  </si>
  <si>
    <t>1767150</t>
  </si>
  <si>
    <t>19305018</t>
  </si>
  <si>
    <t>苗栗縣苑裡鎮社苓社區發展協會</t>
  </si>
  <si>
    <t>112年度苗栗縣地方寶藏開箱行動計畫-社苓風華再現回味來時路</t>
  </si>
  <si>
    <t>1767148</t>
  </si>
  <si>
    <t>26131082</t>
  </si>
  <si>
    <t>社團法人中華牧羊人青少年關懷協會</t>
  </si>
  <si>
    <t>112年度苗栗縣地方寶藏開箱行動計畫-青銀驛棧.藝起玩</t>
  </si>
  <si>
    <t>1767058</t>
  </si>
  <si>
    <t>82569945</t>
  </si>
  <si>
    <t>苗栗縣在地文化推廣協會</t>
  </si>
  <si>
    <t>112年度苗栗縣地方寶藏開箱行動計畫-2023山海集【走尋】請問地方名計畫</t>
  </si>
  <si>
    <t>150000</t>
  </si>
  <si>
    <t>112/11/08</t>
  </si>
  <si>
    <t>1767052</t>
  </si>
  <si>
    <t>72572999</t>
  </si>
  <si>
    <t>苗栗縣後龍灣發展協會</t>
  </si>
  <si>
    <t>112年苗栗縣地方寶藏開箱行動計畫-打造漂流木社區藝術公園</t>
  </si>
  <si>
    <t>1767040</t>
  </si>
  <si>
    <t>19280781</t>
  </si>
  <si>
    <t>苗栗縣苑裡鎮出水社區發展協會</t>
  </si>
  <si>
    <t>112年苗栗縣地方寶藏開箱行動計畫-「出水手藺素人工藝師美術館」青銀共學共創趣生活</t>
  </si>
  <si>
    <t>112/06/07~112/10/06</t>
  </si>
  <si>
    <t>1764090</t>
  </si>
  <si>
    <t>92241879</t>
  </si>
  <si>
    <t>台灣陶瓷協會</t>
  </si>
  <si>
    <t>2023台灣陶瓷藝術展</t>
  </si>
  <si>
    <t>112/06/16~112/07/09</t>
  </si>
  <si>
    <t>邀請卡費、海報費、列印費、作品保險費</t>
  </si>
  <si>
    <t>1758751</t>
  </si>
  <si>
    <t>99935880</t>
  </si>
  <si>
    <t>苗栗縣陶笛協會</t>
  </si>
  <si>
    <t>112/07/19</t>
  </si>
  <si>
    <t>112年度陶笛研習活動</t>
  </si>
  <si>
    <t>112/08/25~112/11/08</t>
  </si>
  <si>
    <t>112/07/24</t>
  </si>
  <si>
    <t>1756590</t>
  </si>
  <si>
    <t>80905231</t>
  </si>
  <si>
    <t>五洲園掌中劇團</t>
  </si>
  <si>
    <t>112/03/15</t>
  </si>
  <si>
    <t>客家原鄉草龍傳奇</t>
  </si>
  <si>
    <t>112/08/02~112/08/02</t>
  </si>
  <si>
    <t>演出費(口白與操偶主演)、燈光、音響租借</t>
  </si>
  <si>
    <t>1756577</t>
  </si>
  <si>
    <t>21411248</t>
  </si>
  <si>
    <t>苗栗縣青少年國樂團</t>
  </si>
  <si>
    <t>112/03/16</t>
  </si>
  <si>
    <t>入破</t>
  </si>
  <si>
    <t>112/07/08~112/07/08</t>
  </si>
  <si>
    <t>指揮演出費、印刷費(大、小海報、節目單)、舞台地板費</t>
  </si>
  <si>
    <t>1755601</t>
  </si>
  <si>
    <t>14541409</t>
  </si>
  <si>
    <t>聯合民族管弦樂團</t>
  </si>
  <si>
    <t>112/07/18</t>
  </si>
  <si>
    <t>112年北台區域傑出演藝團隊藝文交流</t>
  </si>
  <si>
    <t>112/08/01~112/12/31</t>
  </si>
  <si>
    <t>團員演出費.客席協奏人員費.指揮排練費.工作人員費.印刷費及攝錄影音租借費</t>
  </si>
  <si>
    <t>112/08/03</t>
  </si>
  <si>
    <t>1721884</t>
  </si>
  <si>
    <t>112/02/03</t>
  </si>
  <si>
    <t>112年0503付苗栗縣政府112年推動藝文專業場館升級計畫-地方藝文場館整建計畫第一期補助款-苗北藝文中心</t>
  </si>
  <si>
    <t>112/02/03~112/12/31</t>
  </si>
  <si>
    <t>2</t>
  </si>
  <si>
    <t>1721003</t>
  </si>
  <si>
    <t>45216645</t>
  </si>
  <si>
    <t>苗栗舊山線文化產業協會</t>
  </si>
  <si>
    <t>112/07/05</t>
  </si>
  <si>
    <t>勝興鐵道文化觀光節</t>
  </si>
  <si>
    <t>20000</t>
  </si>
  <si>
    <t>112/07/12</t>
  </si>
  <si>
    <t>1717288</t>
  </si>
  <si>
    <t>82382195</t>
  </si>
  <si>
    <t>邱可芬藝術舞蹈團</t>
  </si>
  <si>
    <t>112/07/07</t>
  </si>
  <si>
    <t>2023邱可芬藝術舞蹈團年度舞展</t>
  </si>
  <si>
    <t>112/08/19~112/08/19</t>
  </si>
  <si>
    <t>活動攝影費、活動主持、誤餐費</t>
  </si>
  <si>
    <t>音響設備租借、海報、邀請函、布條、保險費</t>
  </si>
  <si>
    <t>1693583</t>
  </si>
  <si>
    <t>26947184</t>
  </si>
  <si>
    <t>薪傳舞蹈團</t>
  </si>
  <si>
    <t>112/06/15</t>
  </si>
  <si>
    <t>薪傳舞蹈團《星光熠熠》演出計畫</t>
  </si>
  <si>
    <t>112/06/15~112/08/31</t>
  </si>
  <si>
    <t>舞台音響租賃費、攝錄影費、編舞費、演出費、工作執行費及服裝租借費</t>
  </si>
  <si>
    <t>112/06/16</t>
  </si>
  <si>
    <t>1693559</t>
  </si>
  <si>
    <t>20410571</t>
  </si>
  <si>
    <t>極至體能舞蹈團</t>
  </si>
  <si>
    <t>極至體能舞蹈團《老化2劇》</t>
  </si>
  <si>
    <t>112/06/15~112/10/31</t>
  </si>
  <si>
    <t>演出費、編舞費、講師費、排練費、專案行政費、燈光音響租賃費、服裝道具費及舞台設備租賃費</t>
  </si>
  <si>
    <t>1684996</t>
  </si>
  <si>
    <t>66820232</t>
  </si>
  <si>
    <t>苗栗縣新聞記者公會</t>
  </si>
  <si>
    <t>「靚靚苗栗．文化當靚」名家暨會員聯展</t>
  </si>
  <si>
    <t>112/12/06~112/12/27</t>
  </si>
  <si>
    <t>材料費、主持人費、邀請帖、活動紅布條、海報製作、郵費</t>
  </si>
  <si>
    <t>1684991</t>
  </si>
  <si>
    <t>苗栗縣青溪新文藝學會「青溪~游於藝」會員聯展</t>
  </si>
  <si>
    <t>文宣費、公共意外險、裱框、裱褙</t>
  </si>
  <si>
    <t>1684988</t>
  </si>
  <si>
    <t>26837124</t>
  </si>
  <si>
    <t>苗栗縣正鋒書道會</t>
  </si>
  <si>
    <t>苗栗縣正鋒書道會會員聯展-墨海飛揚</t>
  </si>
  <si>
    <t>112/11/15~112/12/03</t>
  </si>
  <si>
    <t>紅布條、裱褙、海報、邀請卡、搬運</t>
  </si>
  <si>
    <t>1684986</t>
  </si>
  <si>
    <t>112/06/07</t>
  </si>
  <si>
    <t>涉獵意境</t>
  </si>
  <si>
    <t>112/08/09~112/08/27</t>
  </si>
  <si>
    <t>1684982</t>
  </si>
  <si>
    <t>19284668</t>
  </si>
  <si>
    <t>苗栗縣中港溪美術研究會</t>
  </si>
  <si>
    <t>112年苗栗縣中港溪美術研究會會員聯展</t>
  </si>
  <si>
    <t>112/10/27~112/11/12</t>
  </si>
  <si>
    <t>1684923</t>
  </si>
  <si>
    <t>21496273</t>
  </si>
  <si>
    <t>苗栗縣文化產業藝術協會</t>
  </si>
  <si>
    <t>112年苗栗縣文化產業藝術協會第十屆會員作品聯展活動</t>
  </si>
  <si>
    <t>112/11/01~112/11/19</t>
  </si>
  <si>
    <t>裝裱費、郵資、作品載運、紅布條、邀請卡及海報費</t>
  </si>
  <si>
    <t>1684916</t>
  </si>
  <si>
    <t>苗栗縣書法協會-癸卯墨緣書法展</t>
  </si>
  <si>
    <t>請柬費、海報費</t>
  </si>
  <si>
    <t>1684889</t>
  </si>
  <si>
    <t>17717318</t>
  </si>
  <si>
    <t>苗栗縣陶藝協會</t>
  </si>
  <si>
    <t>苗栗縣陶藝協會會員聯展</t>
  </si>
  <si>
    <t>112/11/22~112/12/10</t>
  </si>
  <si>
    <t>木材費、保險費、作品載運、活動紅布條、邀請帖、海報製作</t>
  </si>
  <si>
    <t>1684883</t>
  </si>
  <si>
    <t>苗栗縣美術協會112年度「藝動飛鴻-客家情」會員作品聯展</t>
  </si>
  <si>
    <t>1684714</t>
  </si>
  <si>
    <t>14539277</t>
  </si>
  <si>
    <t>苗栗縣攝影學會</t>
  </si>
  <si>
    <t>111/11/18</t>
  </si>
  <si>
    <t>2023苗栗攝影學會會員影展</t>
  </si>
  <si>
    <t>112/05/04~112/05/23</t>
  </si>
  <si>
    <t>相框製作費、相片放大費、邀請函、海報</t>
  </si>
  <si>
    <t>1611499</t>
  </si>
  <si>
    <t>112/05/25</t>
  </si>
  <si>
    <t>112年度苗栗縣苗北藝文中心房屋稅補助款</t>
  </si>
  <si>
    <t>112/05/26~112/05/26</t>
  </si>
  <si>
    <t>112/05/26</t>
  </si>
  <si>
    <t>1609762</t>
  </si>
  <si>
    <t>72422697</t>
  </si>
  <si>
    <t>大襟客客家文化藝術協會</t>
  </si>
  <si>
    <t>112/05/11</t>
  </si>
  <si>
    <t>112年度營造客庄生活環境系列活動-【講客話→作好詞、唱正聲】全國客家傳統歌謠徵詞暨歌唱大賽</t>
  </si>
  <si>
    <t>112/06/17~112/07/30</t>
  </si>
  <si>
    <t>112/05/23</t>
  </si>
  <si>
    <t>1605110</t>
  </si>
  <si>
    <t>82573997</t>
  </si>
  <si>
    <t>苗栗縣描律油彩創作研究學會</t>
  </si>
  <si>
    <t>藝境山城</t>
  </si>
  <si>
    <t>112/05/03~112/05/21</t>
  </si>
  <si>
    <t>裱框費、印刷費</t>
  </si>
  <si>
    <t>1602082</t>
  </si>
  <si>
    <t>98963520</t>
  </si>
  <si>
    <t>苗栗縣國學會</t>
  </si>
  <si>
    <t>112/05/16</t>
  </si>
  <si>
    <t>112年全國詩人聯吟會暨節能減碳宣導活動</t>
  </si>
  <si>
    <t>112/08/09~112/08/09</t>
  </si>
  <si>
    <t>112/05/31</t>
  </si>
  <si>
    <t>府文資字第1120026629號;核定補助項目:邀請表演費用、獎牌、現場揮毫費、作品編輯裝訂冊、宣傳旗幟等項目</t>
  </si>
  <si>
    <t>1584417</t>
  </si>
  <si>
    <t>09173328</t>
  </si>
  <si>
    <t>苗栗縣大湖歌舞發展協會</t>
  </si>
  <si>
    <t>112/04/25</t>
  </si>
  <si>
    <t>浪漫台三線客家藝文展演活動</t>
  </si>
  <si>
    <t>112/08/26~112/08/26</t>
  </si>
  <si>
    <t>112/05/01</t>
  </si>
  <si>
    <t>1574894</t>
  </si>
  <si>
    <t>112/04/26</t>
  </si>
  <si>
    <t>悠揚陶笛交流音樂會</t>
  </si>
  <si>
    <t>112/04/26~112/04/26</t>
  </si>
  <si>
    <t>誤餐、門票、文宣費</t>
  </si>
  <si>
    <t>112/05/10</t>
  </si>
  <si>
    <t>1567042</t>
  </si>
  <si>
    <t>82598934</t>
  </si>
  <si>
    <t>臺灣陶文化協會</t>
  </si>
  <si>
    <t>112/03/01</t>
  </si>
  <si>
    <t>「第二屆臺灣國際茶碗節」</t>
  </si>
  <si>
    <t>112/09/08~112/09/17</t>
  </si>
  <si>
    <t>112/05/04</t>
  </si>
  <si>
    <t>1560495</t>
  </si>
  <si>
    <t>49221705</t>
  </si>
  <si>
    <t>苑裡鎮農會</t>
  </si>
  <si>
    <t>112/04/14</t>
  </si>
  <si>
    <t>112年博物館及地方文化館升級計畫</t>
  </si>
  <si>
    <t>112/04/14~112/12/31</t>
  </si>
  <si>
    <t>1560353</t>
  </si>
  <si>
    <t>112年博物館與地方文化館升級計畫-資本門</t>
  </si>
  <si>
    <t>112/11/14</t>
  </si>
  <si>
    <t>1560306</t>
  </si>
  <si>
    <t>112年博物館與地方文化館升級計畫</t>
  </si>
  <si>
    <t>1560303</t>
  </si>
  <si>
    <t>22988992</t>
  </si>
  <si>
    <t>華陶窯文化事業股份有限公司</t>
  </si>
  <si>
    <t>112博物館及地方文化館升級計畫</t>
  </si>
  <si>
    <t>1552145</t>
  </si>
  <si>
    <t>19278379</t>
  </si>
  <si>
    <t>姍姍舞藝坊</t>
  </si>
  <si>
    <t>112年苗栗縣扶植傑出演藝團隊計畫</t>
  </si>
  <si>
    <t>112/04/07~112/11/01</t>
  </si>
  <si>
    <t>行政人員費.錄影費(攝影費).道具製作費.服裝租借及清洗費</t>
  </si>
  <si>
    <t>112/03/10</t>
  </si>
  <si>
    <t>1552140</t>
  </si>
  <si>
    <t>88619491</t>
  </si>
  <si>
    <t>無限旋轉舞蹈工作室</t>
  </si>
  <si>
    <t>行政費.舞台音響工程及場地費</t>
  </si>
  <si>
    <t>1552139</t>
  </si>
  <si>
    <t>10907762</t>
  </si>
  <si>
    <t>傳源文化藝術團</t>
  </si>
  <si>
    <t>行政固定人事費.舞者排練費.樂手排練費.影印租借費.排練場地費.辦公室租金.燈光音響租借費及攝錄影費</t>
  </si>
  <si>
    <t>1552135</t>
  </si>
  <si>
    <t>45279991</t>
  </si>
  <si>
    <t>新樂舞舞團</t>
  </si>
  <si>
    <t>排練費.培訓講師鐘點費.表演場地租借費用.服裝租借清洗費及燈光投影器材租用費</t>
  </si>
  <si>
    <t>1552130</t>
  </si>
  <si>
    <t>演師排練費.設備租借投影機.設備租借燈光設備.設備租借音響設備.運輸費.戲偶製作費及道具製作費</t>
  </si>
  <si>
    <t>1552127</t>
  </si>
  <si>
    <t>團員排練費.固定辦公室費.服裝道具費.舞台租用費.燈光音響租用費.設備租借費.版權費及樂器運輸費</t>
  </si>
  <si>
    <t>1552122</t>
  </si>
  <si>
    <t>66845711</t>
  </si>
  <si>
    <t>惠風舞蹈工作室</t>
  </si>
  <si>
    <t>音樂版權費.燈光音響租借.服裝維護費.道具維護費.舞台布景製作.攝影費及場地租借費</t>
  </si>
  <si>
    <t>1517413</t>
  </si>
  <si>
    <t>112/03/09</t>
  </si>
  <si>
    <t>112年度泰雅部落溫馨母親文化傳承月活動</t>
  </si>
  <si>
    <t>112/05/06~112/05/28</t>
  </si>
  <si>
    <t>1515588</t>
  </si>
  <si>
    <t>31781563</t>
  </si>
  <si>
    <t>金喇叭銅管5重奏</t>
  </si>
  <si>
    <t>111/09/01</t>
  </si>
  <si>
    <t>112年上半年表演藝術活動補助演出親子趣味Bingo 音樂會-音樂挑戰篇 -金喇叭銅管5重奏</t>
  </si>
  <si>
    <t>112/06/10~112/06/10</t>
  </si>
  <si>
    <t>演出費、印刷費</t>
  </si>
  <si>
    <t>演出費</t>
  </si>
  <si>
    <t>1515531</t>
  </si>
  <si>
    <t>20393670</t>
  </si>
  <si>
    <t>黃桂志客家合唱團</t>
  </si>
  <si>
    <t>111/09/02</t>
  </si>
  <si>
    <t>112年上半年表演藝術活動補助溫馨五月來對歌演出-黃桂志客家合唱團</t>
  </si>
  <si>
    <t>112/05/06~112/05/06</t>
  </si>
  <si>
    <t>111/11/22</t>
  </si>
  <si>
    <t>節目單、指揮、獨唱演員演出費(5000)</t>
  </si>
  <si>
    <t>1515498</t>
  </si>
  <si>
    <t>31885814</t>
  </si>
  <si>
    <t>不貳偶劇</t>
  </si>
  <si>
    <t>111/08/30</t>
  </si>
  <si>
    <t>112年上半年表演藝術活動補助三人成唬演出-不貳偶劇</t>
  </si>
  <si>
    <t>112/04/29~112/04/29</t>
  </si>
  <si>
    <t>演出費、燈光與音響租借費、印刷費</t>
  </si>
  <si>
    <t>1515486</t>
  </si>
  <si>
    <t>18039301</t>
  </si>
  <si>
    <t>舞工廠舞團</t>
  </si>
  <si>
    <t>111/08/05</t>
  </si>
  <si>
    <t>112年上半年表演藝術活動補助搖擺迪斯可演出-舞工廠舞團</t>
  </si>
  <si>
    <t>112/04/15~112/04/15</t>
  </si>
  <si>
    <t>演出費、印刷費、燈光及音響租借費</t>
  </si>
  <si>
    <t>1515462</t>
  </si>
  <si>
    <t>72471985</t>
  </si>
  <si>
    <t>逸蘭軒掌中劇團</t>
  </si>
  <si>
    <t>111/08/24</t>
  </si>
  <si>
    <t>112年上半年表演藝術活動補助盜袈裟演出- 逸蘭軒掌中劇團</t>
  </si>
  <si>
    <t>112/04/08~112/04/08</t>
  </si>
  <si>
    <t>導演費、演出費（主演、助演、樂師）、文宣費、燈光與音響租借費</t>
  </si>
  <si>
    <t>1515414</t>
  </si>
  <si>
    <t>62941397</t>
  </si>
  <si>
    <t>五洲新藝園掌中劇團</t>
  </si>
  <si>
    <t>112年上半年表演藝術活動補助與偶相遇-藝起玩樂趣~偶戲紮根演出計畫-五洲新藝園掌中劇團</t>
  </si>
  <si>
    <t>112/03/19~112/03/19</t>
  </si>
  <si>
    <t>演出費、燈光及音響租借費、文宣費</t>
  </si>
  <si>
    <t>1515242</t>
  </si>
  <si>
    <t>17661855</t>
  </si>
  <si>
    <t>錦飛鳳傀儡戲劇團</t>
  </si>
  <si>
    <t>112年上半年表演藝術活動補助台灣傀儡藝術之美演出-錦飛鳳傀儡戲劇團</t>
  </si>
  <si>
    <t>112/03/04~112/03/04</t>
  </si>
  <si>
    <t>1515231</t>
  </si>
  <si>
    <t>92231801</t>
  </si>
  <si>
    <t>你好漫才工作室</t>
  </si>
  <si>
    <t>112年上半年表演藝術活動補助人生菜市場演出-你好漫才工作室</t>
  </si>
  <si>
    <t>112/02/18~112/02/18</t>
  </si>
  <si>
    <t>導演工作費、演出費、印刷費、燈光與音響租借費</t>
  </si>
  <si>
    <t>111/11/21</t>
  </si>
  <si>
    <t>1500691</t>
  </si>
  <si>
    <t>17715727</t>
  </si>
  <si>
    <t>貓裏樂集國樂團</t>
  </si>
  <si>
    <t>112/03/03</t>
  </si>
  <si>
    <t>「112年度貓裏樂集國樂團人才培育暨展演活動計畫-樂讀」</t>
  </si>
  <si>
    <t>112/10/15~112/10/15</t>
  </si>
  <si>
    <t>1438967</t>
  </si>
  <si>
    <t>10909044</t>
  </si>
  <si>
    <t>苗栗縣泰安歌舞發展協會</t>
  </si>
  <si>
    <t>112/01/18</t>
  </si>
  <si>
    <t>客家歌舞成果展示活動</t>
  </si>
  <si>
    <t>112/02/15~112/03/01</t>
  </si>
  <si>
    <t>112/01/19</t>
  </si>
  <si>
    <t>1425450</t>
  </si>
  <si>
    <t>45705637</t>
  </si>
  <si>
    <t>苗栗縣大同文康推展協會</t>
  </si>
  <si>
    <t>112/01/09</t>
  </si>
  <si>
    <t>小白熊歷險記布袋戲暨節能環保活動</t>
  </si>
  <si>
    <t>112/02/06~112/02/06</t>
  </si>
  <si>
    <t>1424211</t>
  </si>
  <si>
    <t>47943585</t>
  </si>
  <si>
    <t>嘉義市木雕學會</t>
  </si>
  <si>
    <t>1424210</t>
  </si>
  <si>
    <t>15734121</t>
  </si>
  <si>
    <t>台灣木雕協會</t>
  </si>
  <si>
    <t>1424208</t>
  </si>
  <si>
    <t>19276034</t>
  </si>
  <si>
    <t>苗栗縣三義木雕協會</t>
  </si>
  <si>
    <t>112/01/08~112/12/31</t>
  </si>
  <si>
    <t>1424207</t>
  </si>
  <si>
    <t>95825600</t>
  </si>
  <si>
    <t>財團法人苗栗縣文化基金會</t>
  </si>
  <si>
    <t>辦理112年度推展文化活動計畫</t>
  </si>
  <si>
    <t>112/01/12</t>
  </si>
  <si>
    <t>3</t>
  </si>
  <si>
    <t>1420299</t>
  </si>
  <si>
    <t>45436351</t>
  </si>
  <si>
    <t>苗栗縣傳統聚落文化協會</t>
  </si>
  <si>
    <t>111/11/08</t>
  </si>
  <si>
    <t>2023蘆竹湳好采頭藝術祭</t>
  </si>
  <si>
    <t>112/01/22~112/02/05</t>
  </si>
  <si>
    <t>1420297</t>
  </si>
  <si>
    <t>111/11/14</t>
  </si>
  <si>
    <t>112年苗栗縣苗北藝文中心營運計畫</t>
  </si>
  <si>
    <t>112/01/01~112/12/31</t>
  </si>
  <si>
    <t>111/11/23</t>
  </si>
  <si>
    <t>5</t>
  </si>
  <si>
    <t>1376696</t>
  </si>
  <si>
    <t>111/12/31</t>
  </si>
  <si>
    <t>112/10/01~112/12/31</t>
  </si>
  <si>
    <t>1376695</t>
  </si>
  <si>
    <t>112/01/11~112/12/31</t>
  </si>
  <si>
    <t>1353361</t>
  </si>
  <si>
    <t>25408504</t>
  </si>
  <si>
    <t>苗栗縣山城藝術文化協會</t>
  </si>
  <si>
    <t>111/12/06</t>
  </si>
  <si>
    <t>山城藝術文化協會會員聯展</t>
  </si>
  <si>
    <t>112/08/23~112/09/24</t>
  </si>
  <si>
    <t>112/01/10</t>
  </si>
  <si>
    <t>1353357</t>
  </si>
  <si>
    <t>76946055</t>
  </si>
  <si>
    <t>中華民國陶藝協會</t>
  </si>
  <si>
    <t>111/12/09</t>
  </si>
  <si>
    <t>「陶塑·溯陶」</t>
  </si>
  <si>
    <t>112/05/03~112/06/25</t>
  </si>
  <si>
    <t>1345430</t>
  </si>
  <si>
    <t>112/12/09</t>
  </si>
  <si>
    <t>112/08/22~112/09/25</t>
  </si>
  <si>
    <t>1345413</t>
  </si>
  <si>
    <t>112/06/28~112/08/20</t>
  </si>
  <si>
    <t>1342396</t>
  </si>
  <si>
    <t>45218708</t>
  </si>
  <si>
    <t>苗栗縣柴燒陶藝創作協會</t>
  </si>
  <si>
    <t>111/11/15</t>
  </si>
  <si>
    <t>「燚伙人」特展</t>
  </si>
  <si>
    <t>112/03/03~112/04/30</t>
  </si>
  <si>
    <t xml:space="preserve"> </t>
  </si>
  <si>
    <t>合計</t>
  </si>
  <si>
    <t>112</t>
  </si>
  <si>
    <t>107</t>
  </si>
  <si>
    <t>苗栗縣政府文化觀光局</t>
    <phoneticPr fontId="3" type="noConversion"/>
  </si>
  <si>
    <t>處理方式
(如未涉及採購則毋須填列如採公開招標請填列得標廠商)</t>
  </si>
  <si>
    <t>文教活動-文教創新推動-展演藝術</t>
  </si>
  <si>
    <t>112年下半年表演藝術活動-傳說林默娘</t>
  </si>
  <si>
    <t>文教活動-文教創新推動-博物管理</t>
  </si>
  <si>
    <t>觀光活動-拓展觀光業務-觀光行銷</t>
  </si>
  <si>
    <t>文教活動-文教創新推動-客家事務</t>
  </si>
  <si>
    <t>文教活動-文教創新推動-文化資產</t>
  </si>
  <si>
    <t>文教活動-文教創新推動-文創產業</t>
  </si>
  <si>
    <t>文教活動-文教創新推動-建築及設備</t>
  </si>
  <si>
    <t>112/10/03~112/12/31</t>
    <phoneticPr fontId="3" type="noConversion"/>
  </si>
  <si>
    <t>備註</t>
    <phoneticPr fontId="3" type="noConversion"/>
  </si>
  <si>
    <t>如有修正事項，請寫在這</t>
    <phoneticPr fontId="3" type="noConversion"/>
  </si>
  <si>
    <t>石滬文化祈福活動</t>
    <phoneticPr fontId="3" type="noConversion"/>
  </si>
  <si>
    <t>山城藝術文化協會會員聯展</t>
    <phoneticPr fontId="3" type="noConversion"/>
  </si>
  <si>
    <t>單位主管:</t>
    <phoneticPr fontId="3" type="noConversion"/>
  </si>
  <si>
    <t>承辦:</t>
    <phoneticPr fontId="3" type="noConversion"/>
  </si>
  <si>
    <t>機關首長: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</si>
</sst>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6" formatCode="\ #,##0.00\ ;\-#,##0.00\ ;\-00\ ;\ @\ "/>
    <numFmt numFmtId="177" formatCode="\ 0\ ;\-0\ ;\-00\ ;\ @\ "/>
    <numFmt numFmtId="178" formatCode="00"/>
    <numFmt numFmtId="180" formatCode="#,##0.0"/>
    <numFmt numFmtId="181" formatCode="_-* #,##0.0_-;\-* #,##0.0_-;_-* &quot;-&quot;??_-;_-@_-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sz val="11"/>
      <color indexed="8"/>
      <name val="新細明體"/>
      <family val="2"/>
      <scheme val="minor"/>
    </font>
    <font>
      <sz val="12"/>
      <name val="Calibri"/>
      <family val="2"/>
    </font>
    <font>
      <sz val="14"/>
      <name val="標楷體"/>
      <family val="4"/>
      <charset val="136"/>
    </font>
    <font>
      <sz val="12"/>
      <name val="Calibri"/>
      <family val="2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176" fontId="6" fillId="0" borderId="0" applyBorder="0" applyProtection="0"/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0" xfId="1"/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 wrapText="1"/>
    </xf>
    <xf numFmtId="177" fontId="9" fillId="0" borderId="1" xfId="2" applyNumberFormat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5" fillId="0" borderId="0" xfId="5">
      <alignment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top"/>
    </xf>
    <xf numFmtId="3" fontId="16" fillId="0" borderId="0" xfId="5" applyNumberFormat="1" applyFont="1" applyAlignment="1">
      <alignment horizontal="right" vertical="top"/>
    </xf>
    <xf numFmtId="0" fontId="7" fillId="0" borderId="1" xfId="0" applyNumberFormat="1" applyFont="1" applyBorder="1" applyAlignment="1">
      <alignment horizontal="left" vertical="center" wrapText="1"/>
    </xf>
    <xf numFmtId="177" fontId="17" fillId="0" borderId="1" xfId="2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 vertical="top"/>
    </xf>
    <xf numFmtId="0" fontId="5" fillId="0" borderId="0" xfId="1" applyFont="1" applyBorder="1" applyAlignment="1">
      <alignment horizontal="center" vertical="center" wrapText="1"/>
    </xf>
    <xf numFmtId="177" fontId="5" fillId="0" borderId="0" xfId="2" applyNumberFormat="1" applyFont="1" applyBorder="1" applyAlignment="1">
      <alignment horizontal="center" vertical="center" wrapText="1"/>
    </xf>
    <xf numFmtId="177" fontId="9" fillId="0" borderId="0" xfId="2" applyNumberFormat="1" applyFont="1" applyBorder="1" applyAlignment="1">
      <alignment horizontal="center" vertical="center" wrapText="1"/>
    </xf>
    <xf numFmtId="0" fontId="19" fillId="0" borderId="0" xfId="5" applyFont="1" applyAlignment="1">
      <alignment horizontal="left" vertical="top"/>
    </xf>
    <xf numFmtId="3" fontId="7" fillId="0" borderId="1" xfId="0" applyNumberFormat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 wrapText="1"/>
    </xf>
    <xf numFmtId="181" fontId="5" fillId="0" borderId="1" xfId="3" applyNumberFormat="1" applyFont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4"/>
    <cellStyle name="一般 4" xfId="5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19"/>
  <sheetViews>
    <sheetView tabSelected="1" view="pageBreakPreview" zoomScaleNormal="100" zoomScaleSheetLayoutView="100" workbookViewId="0">
      <selection activeCell="F11" sqref="F11"/>
    </sheetView>
  </sheetViews>
  <sheetFormatPr defaultRowHeight="16.5" x14ac:dyDescent="0.25"/>
  <cols>
    <col min="1" max="1" width="16.875" style="1" customWidth="1"/>
    <col min="2" max="2" width="48" style="1" bestFit="1" customWidth="1"/>
    <col min="3" max="3" width="21.875" style="1" customWidth="1"/>
    <col min="4" max="4" width="14.75" style="1" customWidth="1"/>
    <col min="5" max="5" width="17.375" style="1" customWidth="1"/>
    <col min="6" max="6" width="12.25" style="1" customWidth="1"/>
    <col min="7" max="7" width="19.5" style="1" customWidth="1"/>
    <col min="8" max="10" width="12.125" style="1" customWidth="1"/>
    <col min="11" max="11" width="12.5" style="1" customWidth="1"/>
    <col min="12" max="1026" width="9.5" style="1" customWidth="1"/>
    <col min="1027" max="16384" width="9" style="3"/>
  </cols>
  <sheetData>
    <row r="1" spans="1:10" ht="31.9" customHeight="1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12" t="s">
        <v>667</v>
      </c>
    </row>
    <row r="2" spans="1:10" ht="24.6" customHeight="1" x14ac:dyDescent="0.2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12"/>
    </row>
    <row r="3" spans="1:10" ht="19.899999999999999" customHeight="1" x14ac:dyDescent="0.25">
      <c r="A3" s="7" t="s">
        <v>0</v>
      </c>
      <c r="B3" s="30" t="s">
        <v>11</v>
      </c>
      <c r="C3" s="30"/>
      <c r="D3" s="30"/>
      <c r="E3" s="30"/>
      <c r="F3" s="30"/>
      <c r="G3" s="30"/>
      <c r="H3" s="30"/>
      <c r="I3" s="8" t="s">
        <v>1</v>
      </c>
      <c r="J3" s="8"/>
    </row>
    <row r="4" spans="1:10" s="2" customFormat="1" ht="45.75" customHeight="1" x14ac:dyDescent="0.25">
      <c r="A4" s="27" t="s">
        <v>2</v>
      </c>
      <c r="B4" s="27" t="s">
        <v>3</v>
      </c>
      <c r="C4" s="27" t="s">
        <v>4</v>
      </c>
      <c r="D4" s="27" t="s">
        <v>5</v>
      </c>
      <c r="E4" s="27" t="s">
        <v>16</v>
      </c>
      <c r="F4" s="27" t="s">
        <v>6</v>
      </c>
      <c r="G4" s="27" t="s">
        <v>657</v>
      </c>
      <c r="H4" s="27" t="s">
        <v>7</v>
      </c>
      <c r="I4" s="27"/>
      <c r="J4" s="20"/>
    </row>
    <row r="5" spans="1:10" s="2" customFormat="1" ht="73.150000000000006" customHeight="1" x14ac:dyDescent="0.25">
      <c r="A5" s="27"/>
      <c r="B5" s="27"/>
      <c r="C5" s="27"/>
      <c r="D5" s="27"/>
      <c r="E5" s="27"/>
      <c r="F5" s="27"/>
      <c r="G5" s="27"/>
      <c r="H5" s="6" t="s">
        <v>8</v>
      </c>
      <c r="I5" s="6" t="s">
        <v>9</v>
      </c>
      <c r="J5" s="20" t="s">
        <v>668</v>
      </c>
    </row>
    <row r="6" spans="1:10" s="2" customFormat="1" ht="28.9" customHeight="1" x14ac:dyDescent="0.25">
      <c r="A6" s="27" t="s">
        <v>10</v>
      </c>
      <c r="B6" s="27"/>
      <c r="C6" s="27"/>
      <c r="D6" s="27"/>
      <c r="E6" s="32">
        <f>SUM(E7:E117)</f>
        <v>59505.093000000001</v>
      </c>
      <c r="F6" s="28"/>
      <c r="G6" s="28"/>
      <c r="H6" s="28"/>
      <c r="I6" s="28"/>
      <c r="J6" s="21"/>
    </row>
    <row r="7" spans="1:10" s="11" customFormat="1" ht="28.9" customHeight="1" x14ac:dyDescent="0.25">
      <c r="A7" s="17" t="str">
        <f>總表!I2</f>
        <v>文教活動-文教創新推動-文化資產</v>
      </c>
      <c r="B7" s="17" t="str">
        <f>總表!J2</f>
        <v>石滬文化祈福活動</v>
      </c>
      <c r="C7" s="17" t="str">
        <f>總表!E2</f>
        <v>苗栗縣石滬文化永續維護協會</v>
      </c>
      <c r="D7" s="17" t="s">
        <v>656</v>
      </c>
      <c r="E7" s="9">
        <v>30</v>
      </c>
      <c r="F7" s="4" t="s">
        <v>14</v>
      </c>
      <c r="G7" s="18"/>
      <c r="H7" s="5" t="s">
        <v>15</v>
      </c>
      <c r="I7" s="10"/>
      <c r="J7" s="22"/>
    </row>
    <row r="8" spans="1:10" s="2" customFormat="1" ht="28.9" customHeight="1" x14ac:dyDescent="0.25">
      <c r="A8" s="17" t="str">
        <f>總表!I3</f>
        <v>文教活動-文教創新推動-文化資產</v>
      </c>
      <c r="B8" s="17" t="str">
        <f>總表!J3</f>
        <v>112年全國詩人聯吟會暨節能減碳宣導活動</v>
      </c>
      <c r="C8" s="17" t="str">
        <f>總表!E3</f>
        <v>苗栗縣國學會</v>
      </c>
      <c r="D8" s="17" t="s">
        <v>656</v>
      </c>
      <c r="E8" s="9">
        <f>總表!Y3/1000</f>
        <v>100</v>
      </c>
      <c r="F8" s="4" t="s">
        <v>14</v>
      </c>
      <c r="G8" s="18"/>
      <c r="H8" s="5" t="s">
        <v>15</v>
      </c>
      <c r="I8" s="10"/>
      <c r="J8" s="22"/>
    </row>
    <row r="9" spans="1:10" s="2" customFormat="1" ht="28.9" customHeight="1" x14ac:dyDescent="0.25">
      <c r="A9" s="17" t="str">
        <f>總表!I4</f>
        <v>文教活動-文教創新推動-文創產業</v>
      </c>
      <c r="B9" s="17" t="str">
        <f>總表!J4</f>
        <v>112年度苗栗縣地方寶藏開箱行動計畫-坪林社區成長周邊環境優化綠美化</v>
      </c>
      <c r="C9" s="17" t="str">
        <f>總表!E4</f>
        <v>苗栗縣卓蘭鎮坪林社區發展協會</v>
      </c>
      <c r="D9" s="17" t="s">
        <v>656</v>
      </c>
      <c r="E9" s="9">
        <f>總表!Y4/1000</f>
        <v>200</v>
      </c>
      <c r="F9" s="4" t="s">
        <v>14</v>
      </c>
      <c r="G9" s="18"/>
      <c r="H9" s="5" t="s">
        <v>15</v>
      </c>
      <c r="I9" s="10"/>
      <c r="J9" s="22"/>
    </row>
    <row r="10" spans="1:10" s="2" customFormat="1" ht="28.9" customHeight="1" x14ac:dyDescent="0.25">
      <c r="A10" s="17" t="str">
        <f>總表!I5</f>
        <v>文教活動-文教創新推動-文創產業</v>
      </c>
      <c r="B10" s="17" t="str">
        <f>總表!J5</f>
        <v>112年度苗栗縣地方寶藏開箱行動計畫-探索自然與文化-官義渡生態學習基地</v>
      </c>
      <c r="C10" s="17" t="str">
        <f>總表!E5</f>
        <v>苗栗縣竹南鎮塭內社區發展協會</v>
      </c>
      <c r="D10" s="17" t="s">
        <v>656</v>
      </c>
      <c r="E10" s="9">
        <f>總表!Y5/1000</f>
        <v>200</v>
      </c>
      <c r="F10" s="4" t="s">
        <v>14</v>
      </c>
      <c r="G10" s="18"/>
      <c r="H10" s="5" t="s">
        <v>15</v>
      </c>
      <c r="I10" s="10"/>
      <c r="J10" s="22"/>
    </row>
    <row r="11" spans="1:10" s="2" customFormat="1" ht="28.9" customHeight="1" x14ac:dyDescent="0.25">
      <c r="A11" s="17" t="str">
        <f>總表!I6</f>
        <v>文教活動-文教創新推動-文創產業</v>
      </c>
      <c r="B11" s="17" t="str">
        <f>總表!J6</f>
        <v>112年度苗栗縣地方寶藏開箱行動計畫-拐子湖森林~香茅寮的故事</v>
      </c>
      <c r="C11" s="17" t="str">
        <f>總表!E6</f>
        <v>苗栗縣三義青溪協會</v>
      </c>
      <c r="D11" s="17" t="s">
        <v>656</v>
      </c>
      <c r="E11" s="9">
        <f>總表!Y6/1000</f>
        <v>200</v>
      </c>
      <c r="F11" s="4" t="s">
        <v>14</v>
      </c>
      <c r="G11" s="18"/>
      <c r="H11" s="5" t="s">
        <v>15</v>
      </c>
      <c r="I11" s="10"/>
      <c r="J11" s="22"/>
    </row>
    <row r="12" spans="1:10" s="2" customFormat="1" ht="28.9" customHeight="1" x14ac:dyDescent="0.25">
      <c r="A12" s="17" t="str">
        <f>總表!I7</f>
        <v>文教活動-文教創新推動-文創產業</v>
      </c>
      <c r="B12" s="17" t="str">
        <f>總表!J7</f>
        <v>112年度苗栗縣地方寶藏開箱行動計畫-復刻山柑尾懷舊風味~老照片說故事文化觀光</v>
      </c>
      <c r="C12" s="17" t="str">
        <f>總表!E7</f>
        <v>苗栗縣苑裡鎮新復社區發展協會</v>
      </c>
      <c r="D12" s="17" t="s">
        <v>656</v>
      </c>
      <c r="E12" s="9">
        <f>總表!Y7/1000</f>
        <v>80</v>
      </c>
      <c r="F12" s="4" t="s">
        <v>14</v>
      </c>
      <c r="G12" s="18"/>
      <c r="H12" s="5" t="s">
        <v>15</v>
      </c>
      <c r="I12" s="10"/>
      <c r="J12" s="22"/>
    </row>
    <row r="13" spans="1:10" s="2" customFormat="1" ht="28.5" x14ac:dyDescent="0.25">
      <c r="A13" s="17" t="str">
        <f>總表!I8</f>
        <v>文教活動-文教創新推動-文創產業</v>
      </c>
      <c r="B13" s="17" t="str">
        <f>總表!J8</f>
        <v>112年度苗栗縣地方寶藏開箱行動計畫-當我們窩在一起-西湖鄉大小窩</v>
      </c>
      <c r="C13" s="17" t="str">
        <f>總表!E8</f>
        <v>苗栗縣西湖鄉文旅觀光休閒發展協會</v>
      </c>
      <c r="D13" s="17" t="s">
        <v>656</v>
      </c>
      <c r="E13" s="9">
        <f>總表!Y8/1000</f>
        <v>90</v>
      </c>
      <c r="F13" s="4" t="s">
        <v>14</v>
      </c>
      <c r="G13" s="18"/>
      <c r="H13" s="5" t="s">
        <v>15</v>
      </c>
      <c r="I13" s="10"/>
      <c r="J13" s="22"/>
    </row>
    <row r="14" spans="1:10" s="2" customFormat="1" ht="28.9" customHeight="1" x14ac:dyDescent="0.25">
      <c r="A14" s="17" t="str">
        <f>總表!I9</f>
        <v>文教活動-文教創新推動-文創產業</v>
      </c>
      <c r="B14" s="17" t="str">
        <f>總表!J9</f>
        <v>112年度苗栗縣地方寶藏開箱行動計畫-淺山織藝</v>
      </c>
      <c r="C14" s="17" t="str">
        <f>總表!E9</f>
        <v>苗栗縣藝耆協會</v>
      </c>
      <c r="D14" s="17" t="s">
        <v>656</v>
      </c>
      <c r="E14" s="9">
        <f>總表!Y9/1000</f>
        <v>100</v>
      </c>
      <c r="F14" s="4" t="s">
        <v>14</v>
      </c>
      <c r="G14" s="18"/>
      <c r="H14" s="5" t="s">
        <v>15</v>
      </c>
      <c r="I14" s="10"/>
      <c r="J14" s="22"/>
    </row>
    <row r="15" spans="1:10" s="2" customFormat="1" ht="28.9" customHeight="1" x14ac:dyDescent="0.25">
      <c r="A15" s="17" t="str">
        <f>總表!I10</f>
        <v>文教活動-文教創新推動-文創產業</v>
      </c>
      <c r="B15" s="17" t="str">
        <f>總表!J10</f>
        <v>112年度苗栗縣地方寶藏開箱行動計畫-經典灣麗文化尖兵培訓計畫</v>
      </c>
      <c r="C15" s="17" t="str">
        <f>總表!E10</f>
        <v>苗栗縣磚家藝族協會</v>
      </c>
      <c r="D15" s="17" t="s">
        <v>656</v>
      </c>
      <c r="E15" s="9">
        <f>總表!Y10/1000</f>
        <v>50</v>
      </c>
      <c r="F15" s="4" t="s">
        <v>14</v>
      </c>
      <c r="G15" s="18"/>
      <c r="H15" s="5" t="s">
        <v>15</v>
      </c>
      <c r="I15" s="10"/>
      <c r="J15" s="22"/>
    </row>
    <row r="16" spans="1:10" s="2" customFormat="1" ht="28.5" x14ac:dyDescent="0.25">
      <c r="A16" s="17" t="str">
        <f>總表!I11</f>
        <v>文教活動-文教創新推動-文創產業</v>
      </c>
      <c r="B16" s="17" t="str">
        <f>總表!J11</f>
        <v>112年度苗栗縣地方寶藏開箱行動計畫-社苓風華再現回味來時路</v>
      </c>
      <c r="C16" s="17" t="str">
        <f>總表!E11</f>
        <v>苗栗縣苑裡鎮社苓社區發展協會</v>
      </c>
      <c r="D16" s="17" t="s">
        <v>656</v>
      </c>
      <c r="E16" s="9">
        <v>80</v>
      </c>
      <c r="F16" s="4" t="s">
        <v>14</v>
      </c>
      <c r="G16" s="18"/>
      <c r="H16" s="5" t="s">
        <v>15</v>
      </c>
      <c r="I16" s="10"/>
      <c r="J16" s="22"/>
    </row>
    <row r="17" spans="1:10" s="2" customFormat="1" ht="33.75" customHeight="1" x14ac:dyDescent="0.25">
      <c r="A17" s="17" t="str">
        <f>總表!I12</f>
        <v>文教活動-文教創新推動-文創產業</v>
      </c>
      <c r="B17" s="17" t="str">
        <f>總表!J12</f>
        <v>112年度苗栗縣地方寶藏開箱行動計畫-青銀驛棧.藝起玩</v>
      </c>
      <c r="C17" s="17" t="str">
        <f>總表!E12</f>
        <v>社團法人中華牧羊人青少年關懷協會</v>
      </c>
      <c r="D17" s="17" t="s">
        <v>656</v>
      </c>
      <c r="E17" s="9">
        <f>總表!Y12/1000</f>
        <v>100</v>
      </c>
      <c r="F17" s="4" t="s">
        <v>14</v>
      </c>
      <c r="G17" s="18"/>
      <c r="H17" s="5" t="s">
        <v>15</v>
      </c>
      <c r="I17" s="10"/>
      <c r="J17" s="22"/>
    </row>
    <row r="18" spans="1:10" ht="28.5" x14ac:dyDescent="0.25">
      <c r="A18" s="17" t="str">
        <f>總表!I13</f>
        <v>文教活動-文教創新推動-文創產業</v>
      </c>
      <c r="B18" s="17" t="str">
        <f>總表!J13</f>
        <v>112年度苗栗縣地方寶藏開箱行動計畫-2023山海集【走尋】請問地方名計畫</v>
      </c>
      <c r="C18" s="17" t="str">
        <f>總表!E13</f>
        <v>苗栗縣在地文化推廣協會</v>
      </c>
      <c r="D18" s="17" t="s">
        <v>656</v>
      </c>
      <c r="E18" s="9">
        <f>總表!Y13/1000</f>
        <v>150</v>
      </c>
      <c r="F18" s="4" t="s">
        <v>14</v>
      </c>
      <c r="G18" s="18"/>
      <c r="H18" s="5" t="s">
        <v>15</v>
      </c>
      <c r="I18" s="10"/>
      <c r="J18" s="22"/>
    </row>
    <row r="19" spans="1:10" ht="28.5" x14ac:dyDescent="0.25">
      <c r="A19" s="17" t="str">
        <f>總表!I14</f>
        <v>文教活動-文教創新推動-文創產業</v>
      </c>
      <c r="B19" s="17" t="str">
        <f>總表!J14</f>
        <v>112年苗栗縣地方寶藏開箱行動計畫-打造漂流木社區藝術公園</v>
      </c>
      <c r="C19" s="17" t="str">
        <f>總表!E14</f>
        <v>苗栗縣後龍灣發展協會</v>
      </c>
      <c r="D19" s="17" t="s">
        <v>656</v>
      </c>
      <c r="E19" s="9">
        <f>總表!Y14/1000</f>
        <v>150</v>
      </c>
      <c r="F19" s="4" t="s">
        <v>14</v>
      </c>
      <c r="G19" s="18"/>
      <c r="H19" s="5" t="s">
        <v>15</v>
      </c>
      <c r="I19" s="10"/>
      <c r="J19" s="22"/>
    </row>
    <row r="20" spans="1:10" ht="28.5" x14ac:dyDescent="0.25">
      <c r="A20" s="17" t="str">
        <f>總表!I15</f>
        <v>文教活動-文教創新推動-文創產業</v>
      </c>
      <c r="B20" s="17" t="str">
        <f>總表!J15</f>
        <v>112年苗栗縣地方寶藏開箱行動計畫-「出水手藺素人工藝師美術館」青銀共學共創趣生活</v>
      </c>
      <c r="C20" s="17" t="str">
        <f>總表!E15</f>
        <v>苗栗縣苑裡鎮出水社區發展協會</v>
      </c>
      <c r="D20" s="17" t="s">
        <v>656</v>
      </c>
      <c r="E20" s="9">
        <f>總表!Y15/1000</f>
        <v>126</v>
      </c>
      <c r="F20" s="4" t="s">
        <v>14</v>
      </c>
      <c r="G20" s="18"/>
      <c r="H20" s="5" t="s">
        <v>15</v>
      </c>
      <c r="I20" s="10"/>
      <c r="J20" s="22"/>
    </row>
    <row r="21" spans="1:10" ht="28.5" x14ac:dyDescent="0.25">
      <c r="A21" s="17" t="str">
        <f>總表!I16</f>
        <v>文教活動-文教創新推動-文創產業</v>
      </c>
      <c r="B21" s="17" t="str">
        <f>總表!J16</f>
        <v>山城藝術文化協會會員聯展</v>
      </c>
      <c r="C21" s="17" t="str">
        <f>總表!E16</f>
        <v>苗栗縣山城藝術文化協會</v>
      </c>
      <c r="D21" s="17" t="s">
        <v>656</v>
      </c>
      <c r="E21" s="9">
        <f>總表!Y16/1000</f>
        <v>20</v>
      </c>
      <c r="F21" s="4" t="s">
        <v>14</v>
      </c>
      <c r="G21" s="18"/>
      <c r="H21" s="5" t="s">
        <v>15</v>
      </c>
      <c r="I21" s="10"/>
      <c r="J21" s="22"/>
    </row>
    <row r="22" spans="1:10" ht="28.5" x14ac:dyDescent="0.25">
      <c r="A22" s="17" t="str">
        <f>總表!I17</f>
        <v>文教活動-文教創新推動-文創產業</v>
      </c>
      <c r="B22" s="17" t="str">
        <f>總表!J17</f>
        <v>「陶塑·溯陶」</v>
      </c>
      <c r="C22" s="17" t="str">
        <f>總表!E17</f>
        <v>中華民國陶藝協會</v>
      </c>
      <c r="D22" s="17" t="s">
        <v>656</v>
      </c>
      <c r="E22" s="9">
        <f>總表!Y17/1000</f>
        <v>20</v>
      </c>
      <c r="F22" s="4" t="s">
        <v>14</v>
      </c>
      <c r="G22" s="18"/>
      <c r="H22" s="5" t="s">
        <v>15</v>
      </c>
      <c r="I22" s="10"/>
      <c r="J22" s="22"/>
    </row>
    <row r="23" spans="1:10" ht="28.5" x14ac:dyDescent="0.25">
      <c r="A23" s="17" t="str">
        <f>總表!I18</f>
        <v>文教活動-文教創新推動-文創產業</v>
      </c>
      <c r="B23" s="17" t="str">
        <f>總表!J18</f>
        <v>山城藝術文化協會會員聯展</v>
      </c>
      <c r="C23" s="17" t="str">
        <f>總表!E18</f>
        <v>苗栗縣山城藝術文化協會</v>
      </c>
      <c r="D23" s="17" t="s">
        <v>656</v>
      </c>
      <c r="E23" s="9">
        <v>20</v>
      </c>
      <c r="F23" s="4" t="s">
        <v>14</v>
      </c>
      <c r="G23" s="18"/>
      <c r="H23" s="5" t="s">
        <v>15</v>
      </c>
      <c r="I23" s="10"/>
      <c r="J23" s="22"/>
    </row>
    <row r="24" spans="1:10" ht="28.5" x14ac:dyDescent="0.25">
      <c r="A24" s="17" t="str">
        <f>總表!I19</f>
        <v>文教活動-文教創新推動-文創產業</v>
      </c>
      <c r="B24" s="17" t="str">
        <f>總表!J19</f>
        <v>苗栗縣陶藝協會會員聯展</v>
      </c>
      <c r="C24" s="17" t="str">
        <f>總表!E19</f>
        <v>苗栗縣陶藝協會</v>
      </c>
      <c r="D24" s="17" t="s">
        <v>656</v>
      </c>
      <c r="E24" s="9">
        <f>總表!Y19/1000</f>
        <v>20</v>
      </c>
      <c r="F24" s="4" t="s">
        <v>14</v>
      </c>
      <c r="G24" s="18"/>
      <c r="H24" s="5" t="s">
        <v>15</v>
      </c>
      <c r="I24" s="10"/>
      <c r="J24" s="22"/>
    </row>
    <row r="25" spans="1:10" ht="28.5" x14ac:dyDescent="0.25">
      <c r="A25" s="17" t="str">
        <f>總表!I20</f>
        <v>文教活動-文教創新推動-文創產業</v>
      </c>
      <c r="B25" s="17" t="str">
        <f>總表!J20</f>
        <v>「燚伙人」特展</v>
      </c>
      <c r="C25" s="17" t="str">
        <f>總表!E20</f>
        <v>苗栗縣柴燒陶藝創作協會</v>
      </c>
      <c r="D25" s="17" t="s">
        <v>656</v>
      </c>
      <c r="E25" s="9">
        <f>總表!Y20/1000</f>
        <v>20</v>
      </c>
      <c r="F25" s="4" t="s">
        <v>14</v>
      </c>
      <c r="G25" s="18"/>
      <c r="H25" s="5" t="s">
        <v>15</v>
      </c>
      <c r="I25" s="10"/>
      <c r="J25" s="22"/>
    </row>
    <row r="26" spans="1:10" ht="28.5" x14ac:dyDescent="0.25">
      <c r="A26" s="17" t="str">
        <f>總表!I21</f>
        <v>文教活動-文教創新推動-客家事務</v>
      </c>
      <c r="B26" s="17" t="str">
        <f>總表!J21</f>
        <v>112年度苗栗縣客家歌謠、八音暨採茶戲推廣計畫</v>
      </c>
      <c r="C26" s="17" t="str">
        <f>總表!E21</f>
        <v>苗栗縣苗栗市青溪婦女協會</v>
      </c>
      <c r="D26" s="17" t="s">
        <v>656</v>
      </c>
      <c r="E26" s="9">
        <f>總表!Y21/1000</f>
        <v>3</v>
      </c>
      <c r="F26" s="4" t="s">
        <v>14</v>
      </c>
      <c r="G26" s="18"/>
      <c r="H26" s="5" t="s">
        <v>15</v>
      </c>
      <c r="I26" s="10"/>
      <c r="J26" s="22"/>
    </row>
    <row r="27" spans="1:10" ht="28.5" x14ac:dyDescent="0.25">
      <c r="A27" s="17" t="str">
        <f>總表!I22</f>
        <v>文教活動-文教創新推動-客家事務</v>
      </c>
      <c r="B27" s="17" t="str">
        <f>總表!J22</f>
        <v>112年度苗栗縣客家歌謠、八音暨採茶戲推廣計畫</v>
      </c>
      <c r="C27" s="17" t="str">
        <f>總表!E22</f>
        <v>苗栗縣耄耋服務協會</v>
      </c>
      <c r="D27" s="17" t="s">
        <v>656</v>
      </c>
      <c r="E27" s="9">
        <f>總表!Y22/1000</f>
        <v>6</v>
      </c>
      <c r="F27" s="4" t="s">
        <v>14</v>
      </c>
      <c r="G27" s="18"/>
      <c r="H27" s="5" t="s">
        <v>15</v>
      </c>
      <c r="I27" s="10"/>
      <c r="J27" s="22"/>
    </row>
    <row r="28" spans="1:10" ht="28.5" x14ac:dyDescent="0.25">
      <c r="A28" s="17" t="str">
        <f>總表!I23</f>
        <v>文教活動-文教創新推動-客家事務</v>
      </c>
      <c r="B28" s="17" t="str">
        <f>總表!J23</f>
        <v>112年度苗栗縣客家歌謠、八音暨採茶戲推廣計畫</v>
      </c>
      <c r="C28" s="17" t="str">
        <f>總表!E23</f>
        <v>苗栗縣桐花歌舞推廣協會</v>
      </c>
      <c r="D28" s="17" t="s">
        <v>656</v>
      </c>
      <c r="E28" s="9">
        <f>總表!Y23/1000</f>
        <v>6</v>
      </c>
      <c r="F28" s="4" t="s">
        <v>14</v>
      </c>
      <c r="G28" s="18"/>
      <c r="H28" s="5" t="s">
        <v>15</v>
      </c>
      <c r="I28" s="10"/>
      <c r="J28" s="22"/>
    </row>
    <row r="29" spans="1:10" ht="28.5" x14ac:dyDescent="0.25">
      <c r="A29" s="17" t="str">
        <f>總表!I24</f>
        <v>文教活動-文教創新推動-客家事務</v>
      </c>
      <c r="B29" s="17" t="str">
        <f>總表!J24</f>
        <v>112年度苗栗縣客家歌謠、八音暨採茶戲推廣計畫成果匯演</v>
      </c>
      <c r="C29" s="17" t="str">
        <f>總表!E24</f>
        <v>苗栗縣通霄鎮福龍社區發展協會</v>
      </c>
      <c r="D29" s="17" t="s">
        <v>656</v>
      </c>
      <c r="E29" s="9">
        <f>總表!Y24/1000</f>
        <v>8</v>
      </c>
      <c r="F29" s="4" t="s">
        <v>14</v>
      </c>
      <c r="G29" s="18"/>
      <c r="H29" s="5" t="s">
        <v>15</v>
      </c>
      <c r="I29" s="10"/>
      <c r="J29" s="22"/>
    </row>
    <row r="30" spans="1:10" ht="28.5" x14ac:dyDescent="0.25">
      <c r="A30" s="17" t="str">
        <f>總表!I25</f>
        <v>文教活動-文教創新推動-客家事務</v>
      </c>
      <c r="B30" s="17" t="str">
        <f>總表!J25</f>
        <v>112年度苗栗縣客家歌謠、八音暨採茶戲推廣計畫成果匯演</v>
      </c>
      <c r="C30" s="17" t="str">
        <f>總表!E25</f>
        <v>苗栗縣苗栗市北苗社區發展協會</v>
      </c>
      <c r="D30" s="17" t="s">
        <v>656</v>
      </c>
      <c r="E30" s="9">
        <f>總表!Y25/1000</f>
        <v>3</v>
      </c>
      <c r="F30" s="4" t="s">
        <v>14</v>
      </c>
      <c r="G30" s="18"/>
      <c r="H30" s="5" t="s">
        <v>15</v>
      </c>
      <c r="I30" s="10"/>
      <c r="J30" s="22"/>
    </row>
    <row r="31" spans="1:10" ht="28.5" x14ac:dyDescent="0.25">
      <c r="A31" s="17" t="str">
        <f>總表!I26</f>
        <v>文教活動-文教創新推動-客家事務</v>
      </c>
      <c r="B31" s="17" t="str">
        <f>總表!J26</f>
        <v>112年度苗栗縣客家歌謠、八音暨採茶戲推廣計畫成果匯演</v>
      </c>
      <c r="C31" s="17" t="str">
        <f>總表!E26</f>
        <v>苗栗縣象山書院學會</v>
      </c>
      <c r="D31" s="17" t="s">
        <v>656</v>
      </c>
      <c r="E31" s="9">
        <f>總表!Y26/1000</f>
        <v>6</v>
      </c>
      <c r="F31" s="4" t="s">
        <v>14</v>
      </c>
      <c r="G31" s="18"/>
      <c r="H31" s="5" t="s">
        <v>15</v>
      </c>
      <c r="I31" s="10"/>
      <c r="J31" s="22"/>
    </row>
    <row r="32" spans="1:10" ht="28.5" x14ac:dyDescent="0.25">
      <c r="A32" s="17" t="str">
        <f>總表!I27</f>
        <v>文教活動-文教創新推動-客家事務</v>
      </c>
      <c r="B32" s="17" t="str">
        <f>總表!J27</f>
        <v>112年度苗栗縣客家歌謠、八音暨採茶戲推廣計畫成果匯演</v>
      </c>
      <c r="C32" s="17" t="str">
        <f>總表!E27</f>
        <v>苗栗縣苗栗市文聖社區發展協會</v>
      </c>
      <c r="D32" s="17" t="s">
        <v>656</v>
      </c>
      <c r="E32" s="9">
        <f>總表!Y27/1000</f>
        <v>3</v>
      </c>
      <c r="F32" s="4" t="s">
        <v>14</v>
      </c>
      <c r="G32" s="18"/>
      <c r="H32" s="5" t="s">
        <v>15</v>
      </c>
      <c r="I32" s="10"/>
      <c r="J32" s="22"/>
    </row>
    <row r="33" spans="1:10" ht="28.5" x14ac:dyDescent="0.25">
      <c r="A33" s="17" t="str">
        <f>總表!I28</f>
        <v>文教活動-文教創新推動-客家事務</v>
      </c>
      <c r="B33" s="17" t="str">
        <f>總表!J28</f>
        <v>112年度苗栗縣客家歌謠、八音暨採茶戲推廣計畫成果匯演</v>
      </c>
      <c r="C33" s="17" t="str">
        <f>總表!E28</f>
        <v>苗栗縣竹南鎮頂埔社區發展協會</v>
      </c>
      <c r="D33" s="17" t="s">
        <v>656</v>
      </c>
      <c r="E33" s="9">
        <f>總表!Y28/1000</f>
        <v>6</v>
      </c>
      <c r="F33" s="4" t="s">
        <v>14</v>
      </c>
      <c r="G33" s="18"/>
      <c r="H33" s="5" t="s">
        <v>15</v>
      </c>
      <c r="I33" s="10"/>
      <c r="J33" s="22"/>
    </row>
    <row r="34" spans="1:10" ht="28.5" x14ac:dyDescent="0.25">
      <c r="A34" s="17" t="str">
        <f>總表!I29</f>
        <v>文教活動-文教創新推動-客家事務</v>
      </c>
      <c r="B34" s="17" t="str">
        <f>總表!J29</f>
        <v>112年度苗栗縣客家歌謠、八音暨採茶戲推廣計畫成果匯演</v>
      </c>
      <c r="C34" s="17" t="str">
        <f>總表!E29</f>
        <v>苗栗縣造橋鄉大龍社區發展協會</v>
      </c>
      <c r="D34" s="17" t="s">
        <v>656</v>
      </c>
      <c r="E34" s="9">
        <f>總表!Y29/1000</f>
        <v>6</v>
      </c>
      <c r="F34" s="4" t="s">
        <v>14</v>
      </c>
      <c r="G34" s="18"/>
      <c r="H34" s="5" t="s">
        <v>15</v>
      </c>
      <c r="I34" s="10"/>
      <c r="J34" s="22"/>
    </row>
    <row r="35" spans="1:10" ht="28.5" x14ac:dyDescent="0.25">
      <c r="A35" s="17" t="str">
        <f>總表!I30</f>
        <v>文教活動-文教創新推動-客家事務</v>
      </c>
      <c r="B35" s="17" t="str">
        <f>總表!J30</f>
        <v>112年度苗栗縣客家歌謠、八音暨採茶戲推廣計畫成果匯演</v>
      </c>
      <c r="C35" s="17" t="str">
        <f>總表!E30</f>
        <v>苗栗縣苗馨音樂協會</v>
      </c>
      <c r="D35" s="17" t="s">
        <v>656</v>
      </c>
      <c r="E35" s="9">
        <f>總表!Y30/1000</f>
        <v>6</v>
      </c>
      <c r="F35" s="4" t="s">
        <v>14</v>
      </c>
      <c r="G35" s="18"/>
      <c r="H35" s="5" t="s">
        <v>15</v>
      </c>
      <c r="I35" s="10"/>
      <c r="J35" s="22"/>
    </row>
    <row r="36" spans="1:10" ht="28.5" x14ac:dyDescent="0.25">
      <c r="A36" s="17" t="str">
        <f>總表!I31</f>
        <v>文教活動-文教創新推動-客家事務</v>
      </c>
      <c r="B36" s="17" t="str">
        <f>總表!J31</f>
        <v>112年度苗栗縣客家歌謠、八音暨採茶戲推廣計畫成果匯演</v>
      </c>
      <c r="C36" s="17" t="str">
        <f>總表!E31</f>
        <v>苗栗縣奇峰愛心服務協會</v>
      </c>
      <c r="D36" s="17" t="s">
        <v>656</v>
      </c>
      <c r="E36" s="9">
        <f>總表!Y31/1000</f>
        <v>6</v>
      </c>
      <c r="F36" s="4" t="s">
        <v>14</v>
      </c>
      <c r="G36" s="18"/>
      <c r="H36" s="5" t="s">
        <v>15</v>
      </c>
      <c r="I36" s="10"/>
      <c r="J36" s="22"/>
    </row>
    <row r="37" spans="1:10" ht="28.5" x14ac:dyDescent="0.25">
      <c r="A37" s="17" t="str">
        <f>總表!I32</f>
        <v>文教活動-文教創新推動-客家事務</v>
      </c>
      <c r="B37" s="17" t="str">
        <f>總表!J32</f>
        <v>112年度苗栗縣客家歌謠、八音暨採茶戲推廣計畫成果匯演</v>
      </c>
      <c r="C37" s="17" t="str">
        <f>總表!E32</f>
        <v>苗栗縣銅鑼鄉竹森社區發展協會</v>
      </c>
      <c r="D37" s="17" t="s">
        <v>656</v>
      </c>
      <c r="E37" s="9">
        <f>總表!Y32/1000</f>
        <v>6</v>
      </c>
      <c r="F37" s="4" t="s">
        <v>14</v>
      </c>
      <c r="G37" s="18"/>
      <c r="H37" s="5" t="s">
        <v>15</v>
      </c>
      <c r="I37" s="10"/>
      <c r="J37" s="22"/>
    </row>
    <row r="38" spans="1:10" ht="28.5" x14ac:dyDescent="0.25">
      <c r="A38" s="17" t="str">
        <f>總表!I33</f>
        <v>文教活動-文教創新推動-客家事務</v>
      </c>
      <c r="B38" s="17" t="str">
        <f>總表!J33</f>
        <v>112年度陶笛研習活動</v>
      </c>
      <c r="C38" s="17" t="str">
        <f>總表!E33</f>
        <v>苗栗縣陶笛協會</v>
      </c>
      <c r="D38" s="17" t="s">
        <v>656</v>
      </c>
      <c r="E38" s="9">
        <f>總表!Y33/1000</f>
        <v>30</v>
      </c>
      <c r="F38" s="4" t="s">
        <v>14</v>
      </c>
      <c r="G38" s="18"/>
      <c r="H38" s="5" t="s">
        <v>15</v>
      </c>
      <c r="I38" s="10"/>
      <c r="J38" s="22"/>
    </row>
    <row r="39" spans="1:10" ht="28.5" x14ac:dyDescent="0.25">
      <c r="A39" s="17" t="str">
        <f>總表!I34</f>
        <v>文教活動-文教創新推動-客家事務</v>
      </c>
      <c r="B39" s="17" t="str">
        <f>總表!J34</f>
        <v>勝興鐵道文化觀光節</v>
      </c>
      <c r="C39" s="17" t="str">
        <f>總表!E34</f>
        <v>苗栗舊山線文化產業協會</v>
      </c>
      <c r="D39" s="17" t="s">
        <v>656</v>
      </c>
      <c r="E39" s="9">
        <f>總表!Y34/1000</f>
        <v>20</v>
      </c>
      <c r="F39" s="4" t="s">
        <v>14</v>
      </c>
      <c r="G39" s="18"/>
      <c r="H39" s="5" t="s">
        <v>15</v>
      </c>
      <c r="I39" s="10"/>
      <c r="J39" s="22"/>
    </row>
    <row r="40" spans="1:10" ht="28.5" x14ac:dyDescent="0.25">
      <c r="A40" s="17" t="str">
        <f>總表!I35</f>
        <v>文教活動-文教創新推動-客家事務</v>
      </c>
      <c r="B40" s="17" t="str">
        <f>總表!J35</f>
        <v>112年度營造客庄生活環境系列活動-【講客話→作好詞、唱正聲】全國客家傳統歌謠徵詞暨歌唱大賽</v>
      </c>
      <c r="C40" s="17" t="str">
        <f>總表!E35</f>
        <v>大襟客客家文化藝術協會</v>
      </c>
      <c r="D40" s="17" t="s">
        <v>656</v>
      </c>
      <c r="E40" s="9">
        <f>總表!Y35/1000</f>
        <v>120</v>
      </c>
      <c r="F40" s="4" t="s">
        <v>14</v>
      </c>
      <c r="G40" s="18"/>
      <c r="H40" s="5" t="s">
        <v>15</v>
      </c>
      <c r="I40" s="10"/>
      <c r="J40" s="22"/>
    </row>
    <row r="41" spans="1:10" ht="28.5" x14ac:dyDescent="0.25">
      <c r="A41" s="17" t="str">
        <f>總表!I36</f>
        <v>文教活動-文教創新推動-客家事務</v>
      </c>
      <c r="B41" s="17" t="str">
        <f>總表!J36</f>
        <v>浪漫台三線客家藝文展演活動</v>
      </c>
      <c r="C41" s="17" t="str">
        <f>總表!E36</f>
        <v>苗栗縣大湖歌舞發展協會</v>
      </c>
      <c r="D41" s="17" t="s">
        <v>656</v>
      </c>
      <c r="E41" s="9">
        <f>總表!Y36/1000</f>
        <v>20</v>
      </c>
      <c r="F41" s="4" t="s">
        <v>14</v>
      </c>
      <c r="G41" s="18"/>
      <c r="H41" s="5" t="s">
        <v>15</v>
      </c>
      <c r="I41" s="10"/>
      <c r="J41" s="22"/>
    </row>
    <row r="42" spans="1:10" ht="28.5" x14ac:dyDescent="0.25">
      <c r="A42" s="17" t="str">
        <f>總表!I37</f>
        <v>文教活動-文教創新推動-客家事務</v>
      </c>
      <c r="B42" s="17" t="str">
        <f>總表!J37</f>
        <v>「第二屆臺灣國際茶碗節」</v>
      </c>
      <c r="C42" s="17" t="str">
        <f>總表!E37</f>
        <v>臺灣陶文化協會</v>
      </c>
      <c r="D42" s="17" t="s">
        <v>656</v>
      </c>
      <c r="E42" s="9">
        <f>總表!Y37/1000</f>
        <v>100</v>
      </c>
      <c r="F42" s="4" t="s">
        <v>14</v>
      </c>
      <c r="G42" s="18"/>
      <c r="H42" s="5" t="s">
        <v>15</v>
      </c>
      <c r="I42" s="10"/>
      <c r="J42" s="22"/>
    </row>
    <row r="43" spans="1:10" ht="28.5" x14ac:dyDescent="0.25">
      <c r="A43" s="17" t="str">
        <f>總表!I38</f>
        <v>文教活動-文教創新推動-客家事務</v>
      </c>
      <c r="B43" s="17" t="str">
        <f>總表!J38</f>
        <v>客家歌舞成果展示活動</v>
      </c>
      <c r="C43" s="17" t="str">
        <f>總表!E38</f>
        <v>苗栗縣泰安歌舞發展協會</v>
      </c>
      <c r="D43" s="17" t="s">
        <v>656</v>
      </c>
      <c r="E43" s="9">
        <f>總表!Y38/1000</f>
        <v>15</v>
      </c>
      <c r="F43" s="4" t="s">
        <v>14</v>
      </c>
      <c r="G43" s="18"/>
      <c r="H43" s="5" t="s">
        <v>15</v>
      </c>
      <c r="I43" s="10"/>
      <c r="J43" s="22"/>
    </row>
    <row r="44" spans="1:10" ht="28.5" x14ac:dyDescent="0.25">
      <c r="A44" s="17" t="str">
        <f>總表!I39</f>
        <v>文教活動-文教創新推動-建築及設備</v>
      </c>
      <c r="B44" s="17" t="str">
        <f>總表!J39</f>
        <v>112年博物館與地方文化館升級計畫-資本門</v>
      </c>
      <c r="C44" s="17" t="str">
        <f>總表!E39</f>
        <v>苗栗縣磚家藝族協會</v>
      </c>
      <c r="D44" s="17" t="s">
        <v>656</v>
      </c>
      <c r="E44" s="9">
        <f>總表!Y39/1000</f>
        <v>50</v>
      </c>
      <c r="F44" s="4" t="s">
        <v>14</v>
      </c>
      <c r="G44" s="18"/>
      <c r="H44" s="5" t="s">
        <v>15</v>
      </c>
      <c r="I44" s="10"/>
      <c r="J44" s="22"/>
    </row>
    <row r="45" spans="1:10" ht="28.5" x14ac:dyDescent="0.25">
      <c r="A45" s="17" t="str">
        <f>總表!I40</f>
        <v>文教活動-文教創新推動-展演藝術</v>
      </c>
      <c r="B45" s="17" t="str">
        <f>總表!J40</f>
        <v>112年下半年表演藝術活動-112年基層展演部落愛心舞悅廣場義診義剪送愛心活動</v>
      </c>
      <c r="C45" s="17" t="str">
        <f>總表!E40</f>
        <v>泰雅薪傳藝術團</v>
      </c>
      <c r="D45" s="17" t="s">
        <v>656</v>
      </c>
      <c r="E45" s="9">
        <f>總表!Y40/1000</f>
        <v>30</v>
      </c>
      <c r="F45" s="4" t="s">
        <v>14</v>
      </c>
      <c r="G45" s="18"/>
      <c r="H45" s="5" t="s">
        <v>15</v>
      </c>
      <c r="I45" s="10"/>
      <c r="J45" s="22"/>
    </row>
    <row r="46" spans="1:10" ht="28.5" x14ac:dyDescent="0.25">
      <c r="A46" s="17" t="str">
        <f>總表!I41</f>
        <v>文教活動-文教創新推動-展演藝術</v>
      </c>
      <c r="B46" s="17" t="str">
        <f>總表!J41</f>
        <v>112年下半年表演藝術活動-傳說林默娘</v>
      </c>
      <c r="C46" s="17" t="str">
        <f>總表!E41</f>
        <v>銀河谷音劇團</v>
      </c>
      <c r="D46" s="17" t="s">
        <v>656</v>
      </c>
      <c r="E46" s="9">
        <f>總表!Y41/1000</f>
        <v>50</v>
      </c>
      <c r="F46" s="4" t="s">
        <v>14</v>
      </c>
      <c r="G46" s="18"/>
      <c r="H46" s="5" t="s">
        <v>15</v>
      </c>
      <c r="I46" s="10"/>
      <c r="J46" s="22"/>
    </row>
    <row r="47" spans="1:10" ht="28.5" x14ac:dyDescent="0.25">
      <c r="A47" s="17" t="str">
        <f>總表!I42</f>
        <v>文教活動-文教創新推動-展演藝術</v>
      </c>
      <c r="B47" s="17" t="str">
        <f>總表!J42</f>
        <v>112年下半年表演藝術活動-虎姑婆的傳說</v>
      </c>
      <c r="C47" s="17" t="str">
        <f>總表!E42</f>
        <v>杯子劇團</v>
      </c>
      <c r="D47" s="17" t="s">
        <v>656</v>
      </c>
      <c r="E47" s="9">
        <f>總表!Y42/1000</f>
        <v>50</v>
      </c>
      <c r="F47" s="4" t="s">
        <v>14</v>
      </c>
      <c r="G47" s="18"/>
      <c r="H47" s="5" t="s">
        <v>15</v>
      </c>
      <c r="I47" s="10"/>
      <c r="J47" s="22"/>
    </row>
    <row r="48" spans="1:10" ht="28.5" x14ac:dyDescent="0.25">
      <c r="A48" s="17" t="str">
        <f>總表!I43</f>
        <v>文教活動-文教創新推動-展演藝術</v>
      </c>
      <c r="B48" s="17" t="str">
        <f>總表!J43</f>
        <v>112年下半年表演藝術活動-白馬風雲傳</v>
      </c>
      <c r="C48" s="17" t="str">
        <f>總表!E43</f>
        <v>桃興閣掌中劇團</v>
      </c>
      <c r="D48" s="17" t="s">
        <v>656</v>
      </c>
      <c r="E48" s="9">
        <f>總表!Y43/1000</f>
        <v>30</v>
      </c>
      <c r="F48" s="4" t="s">
        <v>14</v>
      </c>
      <c r="G48" s="18"/>
      <c r="H48" s="5" t="s">
        <v>15</v>
      </c>
      <c r="I48" s="10"/>
      <c r="J48" s="22"/>
    </row>
    <row r="49" spans="1:10" ht="28.5" x14ac:dyDescent="0.25">
      <c r="A49" s="17" t="str">
        <f>總表!I44</f>
        <v>文教活動-文教創新推動-展演藝術</v>
      </c>
      <c r="B49" s="17" t="str">
        <f>總表!J44</f>
        <v>長義閣掌中劇團-戲班子與遠小孩</v>
      </c>
      <c r="C49" s="17" t="str">
        <f>總表!E44</f>
        <v>長義閣掌中劇團</v>
      </c>
      <c r="D49" s="17" t="s">
        <v>656</v>
      </c>
      <c r="E49" s="9">
        <f>總表!Y44/1000</f>
        <v>30</v>
      </c>
      <c r="F49" s="4" t="s">
        <v>14</v>
      </c>
      <c r="G49" s="18"/>
      <c r="H49" s="5" t="s">
        <v>15</v>
      </c>
      <c r="I49" s="10"/>
      <c r="J49" s="22"/>
    </row>
    <row r="50" spans="1:10" ht="28.5" x14ac:dyDescent="0.25">
      <c r="A50" s="17" t="str">
        <f>總表!I45</f>
        <v>文教活動-文教創新推動-展演藝術</v>
      </c>
      <c r="B50" s="17" t="str">
        <f>總表!J45</f>
        <v>112年0503付112年度苗栗縣苗北藝文中心地價稅補助款-苗栗縣苗北藝文中心</v>
      </c>
      <c r="C50" s="17" t="str">
        <f>總表!E45</f>
        <v>苗栗縣苗北藝文中心</v>
      </c>
      <c r="D50" s="17" t="s">
        <v>656</v>
      </c>
      <c r="E50" s="9">
        <f>總表!Y45/1000</f>
        <v>419.17500000000001</v>
      </c>
      <c r="F50" s="4" t="s">
        <v>14</v>
      </c>
      <c r="G50" s="18"/>
      <c r="H50" s="5" t="s">
        <v>15</v>
      </c>
      <c r="I50" s="10"/>
      <c r="J50" s="22"/>
    </row>
    <row r="51" spans="1:10" ht="28.5" x14ac:dyDescent="0.25">
      <c r="A51" s="17" t="str">
        <f>總表!I46</f>
        <v>文教活動-文教創新推動-展演藝術</v>
      </c>
      <c r="B51" s="17" t="str">
        <f>總表!J46</f>
        <v>112年0503付苗栗美術協會112年度「藝動飛鴻-客家情」會員作品聯展-苗栗縣美術協會林麗華</v>
      </c>
      <c r="C51" s="17" t="str">
        <f>總表!E46</f>
        <v>苗栗縣美術協會</v>
      </c>
      <c r="D51" s="17" t="s">
        <v>656</v>
      </c>
      <c r="E51" s="9">
        <f>總表!Y46/1000</f>
        <v>20</v>
      </c>
      <c r="F51" s="4" t="s">
        <v>14</v>
      </c>
      <c r="G51" s="18"/>
      <c r="H51" s="5" t="s">
        <v>15</v>
      </c>
      <c r="I51" s="10"/>
      <c r="J51" s="22"/>
    </row>
    <row r="52" spans="1:10" ht="28.5" x14ac:dyDescent="0.25">
      <c r="A52" s="17" t="str">
        <f>總表!I47</f>
        <v>文教活動-文教創新推動-展演藝術</v>
      </c>
      <c r="B52" s="17" t="str">
        <f>總表!J47</f>
        <v>112年下半年表演藝術活動-通霄傳奇四庄媽由來</v>
      </c>
      <c r="C52" s="17" t="str">
        <f>總表!E47</f>
        <v>蕭建平電視木偶劇團</v>
      </c>
      <c r="D52" s="17" t="s">
        <v>656</v>
      </c>
      <c r="E52" s="9">
        <f>總表!Y47/1000</f>
        <v>30</v>
      </c>
      <c r="F52" s="4" t="s">
        <v>14</v>
      </c>
      <c r="G52" s="18"/>
      <c r="H52" s="5" t="s">
        <v>15</v>
      </c>
      <c r="I52" s="10"/>
      <c r="J52" s="22"/>
    </row>
    <row r="53" spans="1:10" ht="28.5" x14ac:dyDescent="0.25">
      <c r="A53" s="17" t="str">
        <f>總表!I48</f>
        <v>文教活動-文教創新推動-展演藝術</v>
      </c>
      <c r="B53" s="17" t="str">
        <f>總表!J48</f>
        <v>補助112年下半年表演藝術活動-霸王別姬</v>
      </c>
      <c r="C53" s="17" t="str">
        <f>總表!E48</f>
        <v>新明聲掌中劇團</v>
      </c>
      <c r="D53" s="17" t="s">
        <v>656</v>
      </c>
      <c r="E53" s="9">
        <f>總表!Y48/1000</f>
        <v>30</v>
      </c>
      <c r="F53" s="4" t="s">
        <v>14</v>
      </c>
      <c r="G53" s="18"/>
      <c r="H53" s="5" t="s">
        <v>15</v>
      </c>
      <c r="I53" s="10"/>
      <c r="J53" s="22"/>
    </row>
    <row r="54" spans="1:10" ht="28.5" x14ac:dyDescent="0.25">
      <c r="A54" s="17" t="str">
        <f>總表!I49</f>
        <v>文教活動-文教創新推動-展演藝術</v>
      </c>
      <c r="B54" s="17" t="str">
        <f>總表!J49</f>
        <v>112年0503付苗栗縣書法學會-癸卯墨緣書法展-苗栗縣書法學會</v>
      </c>
      <c r="C54" s="17" t="str">
        <f>總表!E49</f>
        <v>苗栗縣書法學會</v>
      </c>
      <c r="D54" s="17" t="s">
        <v>656</v>
      </c>
      <c r="E54" s="9">
        <f>總表!Y49/1000</f>
        <v>20</v>
      </c>
      <c r="F54" s="4" t="s">
        <v>14</v>
      </c>
      <c r="G54" s="18"/>
      <c r="H54" s="5" t="s">
        <v>15</v>
      </c>
      <c r="I54" s="10"/>
      <c r="J54" s="22"/>
    </row>
    <row r="55" spans="1:10" ht="28.5" x14ac:dyDescent="0.25">
      <c r="A55" s="17" t="str">
        <f>總表!I50</f>
        <v>文教活動-文教創新推動-展演藝術</v>
      </c>
      <c r="B55" s="17" t="str">
        <f>總表!J50</f>
        <v>冠軍相聲</v>
      </c>
      <c r="C55" s="17" t="str">
        <f>總表!E50</f>
        <v>漢霖民俗說唱藝術團</v>
      </c>
      <c r="D55" s="17" t="s">
        <v>656</v>
      </c>
      <c r="E55" s="9">
        <f>總表!Y50/1000</f>
        <v>40</v>
      </c>
      <c r="F55" s="4" t="s">
        <v>14</v>
      </c>
      <c r="G55" s="18"/>
      <c r="H55" s="5" t="s">
        <v>15</v>
      </c>
      <c r="I55" s="10"/>
      <c r="J55" s="22"/>
    </row>
    <row r="56" spans="1:10" ht="28.5" x14ac:dyDescent="0.25">
      <c r="A56" s="17" t="str">
        <f>總表!I51</f>
        <v>文教活動-文教創新推動-展演藝術</v>
      </c>
      <c r="B56" s="17" t="str">
        <f>總表!J51</f>
        <v>112年0503付苗栗青溪新文藝學會「青溪～游於藝」會員聯展-苗栗縣青溪新文藝學會</v>
      </c>
      <c r="C56" s="17" t="str">
        <f>總表!E51</f>
        <v>苗栗縣青溪新文藝學會</v>
      </c>
      <c r="D56" s="17" t="s">
        <v>656</v>
      </c>
      <c r="E56" s="9">
        <f>總表!Y51/1000</f>
        <v>20</v>
      </c>
      <c r="F56" s="4" t="s">
        <v>14</v>
      </c>
      <c r="G56" s="18"/>
      <c r="H56" s="5" t="s">
        <v>15</v>
      </c>
      <c r="I56" s="10"/>
      <c r="J56" s="22"/>
    </row>
    <row r="57" spans="1:10" ht="28.5" x14ac:dyDescent="0.25">
      <c r="A57" s="17" t="str">
        <f>總表!I52</f>
        <v>文教活動-文教創新推動-展演藝術</v>
      </c>
      <c r="B57" s="17" t="str">
        <f>總表!J52</f>
        <v>112年0503付涉獵藝境-苗栗縣西畫學會江義章</v>
      </c>
      <c r="C57" s="17" t="str">
        <f>總表!E52</f>
        <v>苗栗縣西畫學會</v>
      </c>
      <c r="D57" s="17" t="s">
        <v>656</v>
      </c>
      <c r="E57" s="9">
        <f>總表!Y52/1000</f>
        <v>20</v>
      </c>
      <c r="F57" s="4" t="s">
        <v>14</v>
      </c>
      <c r="G57" s="18"/>
      <c r="H57" s="5" t="s">
        <v>15</v>
      </c>
      <c r="I57" s="10"/>
      <c r="J57" s="22"/>
    </row>
    <row r="58" spans="1:10" ht="28.5" hidden="1" x14ac:dyDescent="0.25">
      <c r="A58" s="17" t="str">
        <f>總表!I53</f>
        <v>文教活動-文教創新推動-展演藝術</v>
      </c>
      <c r="B58" s="17" t="str">
        <f>總表!J53</f>
        <v>冠軍相聲</v>
      </c>
      <c r="C58" s="17" t="str">
        <f>總表!E53</f>
        <v>漢霖民俗說唱藝術團</v>
      </c>
      <c r="D58" s="17" t="s">
        <v>656</v>
      </c>
      <c r="E58" s="9">
        <v>0</v>
      </c>
      <c r="F58" s="4" t="s">
        <v>14</v>
      </c>
      <c r="G58" s="18"/>
      <c r="H58" s="5" t="s">
        <v>15</v>
      </c>
      <c r="I58" s="10"/>
      <c r="J58" s="22"/>
    </row>
    <row r="59" spans="1:10" ht="28.5" hidden="1" x14ac:dyDescent="0.25">
      <c r="A59" s="17" t="str">
        <f>總表!I54</f>
        <v>文教活動-文教創新推動-展演藝術</v>
      </c>
      <c r="B59" s="17" t="str">
        <f>總表!J54</f>
        <v>冠軍相聲</v>
      </c>
      <c r="C59" s="17" t="str">
        <f>總表!E54</f>
        <v>漢霖民俗說唱藝術團</v>
      </c>
      <c r="D59" s="17" t="s">
        <v>656</v>
      </c>
      <c r="E59" s="9">
        <f>總表!Y54/1000</f>
        <v>0</v>
      </c>
      <c r="F59" s="4" t="s">
        <v>14</v>
      </c>
      <c r="G59" s="18"/>
      <c r="H59" s="5" t="s">
        <v>15</v>
      </c>
      <c r="I59" s="10"/>
      <c r="J59" s="22"/>
    </row>
    <row r="60" spans="1:10" ht="28.5" x14ac:dyDescent="0.25">
      <c r="A60" s="17" t="str">
        <f>總表!I55</f>
        <v>文教活動-文教創新推動-展演藝術</v>
      </c>
      <c r="B60" s="17" t="str">
        <f>總表!J55</f>
        <v>2023年芭蕉樹跤音樂會</v>
      </c>
      <c r="C60" s="17" t="str">
        <f>總表!E55</f>
        <v>台灣唸歌團</v>
      </c>
      <c r="D60" s="17" t="s">
        <v>656</v>
      </c>
      <c r="E60" s="9">
        <f>總表!Y55/1000</f>
        <v>20</v>
      </c>
      <c r="F60" s="4" t="s">
        <v>14</v>
      </c>
      <c r="G60" s="18"/>
      <c r="H60" s="5" t="s">
        <v>15</v>
      </c>
      <c r="I60" s="10"/>
      <c r="J60" s="22"/>
    </row>
    <row r="61" spans="1:10" ht="28.5" x14ac:dyDescent="0.25">
      <c r="A61" s="17" t="str">
        <f>總表!I56</f>
        <v>文教活動-文教創新推動-展演藝術</v>
      </c>
      <c r="B61" s="17" t="str">
        <f>總表!J56</f>
        <v>112年苗栗縣九陽雅集藝文學會『藝賦春秋』會員作品聯展-苗栗場</v>
      </c>
      <c r="C61" s="17" t="str">
        <f>總表!E56</f>
        <v>苗栗縣九陽雅集藝文學會</v>
      </c>
      <c r="D61" s="17" t="s">
        <v>656</v>
      </c>
      <c r="E61" s="9">
        <f>總表!Y56/1000</f>
        <v>20</v>
      </c>
      <c r="F61" s="4" t="s">
        <v>14</v>
      </c>
      <c r="G61" s="18"/>
      <c r="H61" s="5" t="s">
        <v>15</v>
      </c>
      <c r="I61" s="10"/>
      <c r="J61" s="22"/>
    </row>
    <row r="62" spans="1:10" ht="28.5" x14ac:dyDescent="0.25">
      <c r="A62" s="17" t="str">
        <f>總表!I57</f>
        <v>文教活動-文教創新推動-展演藝術</v>
      </c>
      <c r="B62" s="17" t="str">
        <f>總表!J57</f>
        <v>山老虎為何那樣?</v>
      </c>
      <c r="C62" s="17" t="str">
        <f>總表!E57</f>
        <v>昇平五洲園</v>
      </c>
      <c r="D62" s="17" t="s">
        <v>656</v>
      </c>
      <c r="E62" s="9">
        <f>總表!Y57/1000</f>
        <v>30</v>
      </c>
      <c r="F62" s="4" t="s">
        <v>14</v>
      </c>
      <c r="G62" s="18"/>
      <c r="H62" s="5" t="s">
        <v>15</v>
      </c>
      <c r="I62" s="10"/>
      <c r="J62" s="22"/>
    </row>
    <row r="63" spans="1:10" ht="28.5" x14ac:dyDescent="0.25">
      <c r="A63" s="17" t="str">
        <f>總表!I58</f>
        <v>文教活動-文教創新推動-展演藝術</v>
      </c>
      <c r="B63" s="17" t="str">
        <f>總表!J58</f>
        <v>2023台灣陶瓷藝術展</v>
      </c>
      <c r="C63" s="17" t="str">
        <f>總表!E58</f>
        <v>台灣陶瓷協會</v>
      </c>
      <c r="D63" s="17" t="s">
        <v>656</v>
      </c>
      <c r="E63" s="9">
        <f>總表!Y58/1000</f>
        <v>20</v>
      </c>
      <c r="F63" s="4" t="s">
        <v>14</v>
      </c>
      <c r="G63" s="18"/>
      <c r="H63" s="5" t="s">
        <v>15</v>
      </c>
      <c r="I63" s="10"/>
      <c r="J63" s="22"/>
    </row>
    <row r="64" spans="1:10" ht="28.5" x14ac:dyDescent="0.25">
      <c r="A64" s="17" t="str">
        <f>總表!I59</f>
        <v>文教活動-文教創新推動-展演藝術</v>
      </c>
      <c r="B64" s="17" t="str">
        <f>總表!J59</f>
        <v>客家原鄉草龍傳奇</v>
      </c>
      <c r="C64" s="17" t="str">
        <f>總表!E59</f>
        <v>五洲園掌中劇團</v>
      </c>
      <c r="D64" s="17" t="s">
        <v>656</v>
      </c>
      <c r="E64" s="9">
        <f>總表!Y59/1000</f>
        <v>30</v>
      </c>
      <c r="F64" s="4" t="s">
        <v>14</v>
      </c>
      <c r="G64" s="18"/>
      <c r="H64" s="5" t="s">
        <v>15</v>
      </c>
      <c r="I64" s="10"/>
      <c r="J64" s="22"/>
    </row>
    <row r="65" spans="1:10" ht="28.5" x14ac:dyDescent="0.25">
      <c r="A65" s="17" t="str">
        <f>總表!I60</f>
        <v>文教活動-文教創新推動-展演藝術</v>
      </c>
      <c r="B65" s="17" t="str">
        <f>總表!J60</f>
        <v>入破</v>
      </c>
      <c r="C65" s="17" t="str">
        <f>總表!E60</f>
        <v>苗栗縣青少年國樂團</v>
      </c>
      <c r="D65" s="17" t="s">
        <v>656</v>
      </c>
      <c r="E65" s="9">
        <f>總表!Y60/1000</f>
        <v>50</v>
      </c>
      <c r="F65" s="4" t="s">
        <v>14</v>
      </c>
      <c r="G65" s="18"/>
      <c r="H65" s="5" t="s">
        <v>15</v>
      </c>
      <c r="I65" s="10"/>
      <c r="J65" s="22"/>
    </row>
    <row r="66" spans="1:10" ht="28.5" x14ac:dyDescent="0.25">
      <c r="A66" s="17" t="str">
        <f>總表!I61</f>
        <v>文教活動-文教創新推動-展演藝術</v>
      </c>
      <c r="B66" s="17" t="str">
        <f>總表!J61</f>
        <v>112年北台區域傑出演藝團隊藝文交流</v>
      </c>
      <c r="C66" s="17" t="str">
        <f>總表!E61</f>
        <v>聯合民族管弦樂團</v>
      </c>
      <c r="D66" s="17" t="s">
        <v>656</v>
      </c>
      <c r="E66" s="9">
        <f>總表!Y61/1000</f>
        <v>150</v>
      </c>
      <c r="F66" s="4" t="s">
        <v>14</v>
      </c>
      <c r="G66" s="18"/>
      <c r="H66" s="5" t="s">
        <v>15</v>
      </c>
      <c r="I66" s="10"/>
      <c r="J66" s="22"/>
    </row>
    <row r="67" spans="1:10" ht="28.5" x14ac:dyDescent="0.25">
      <c r="A67" s="17" t="str">
        <f>總表!I62</f>
        <v>文教活動-文教創新推動-展演藝術</v>
      </c>
      <c r="B67" s="17" t="str">
        <f>總表!J62</f>
        <v>112年0503付苗栗縣政府112年推動藝文專業場館升級計畫-地方藝文場館整建計畫第一期補助款-苗北藝文中心</v>
      </c>
      <c r="C67" s="17" t="str">
        <f>總表!E62</f>
        <v>苗栗縣苗北藝文中心</v>
      </c>
      <c r="D67" s="17" t="s">
        <v>656</v>
      </c>
      <c r="E67" s="9">
        <f>總表!Y62/1000</f>
        <v>7780</v>
      </c>
      <c r="F67" s="4" t="s">
        <v>14</v>
      </c>
      <c r="G67" s="18"/>
      <c r="H67" s="5" t="s">
        <v>15</v>
      </c>
      <c r="I67" s="10"/>
      <c r="J67" s="22"/>
    </row>
    <row r="68" spans="1:10" ht="28.5" x14ac:dyDescent="0.25">
      <c r="A68" s="17" t="str">
        <f>總表!I63</f>
        <v>文教活動-文教創新推動-展演藝術</v>
      </c>
      <c r="B68" s="17" t="str">
        <f>總表!J63</f>
        <v>2023邱可芬藝術舞蹈團年度舞展</v>
      </c>
      <c r="C68" s="17" t="str">
        <f>總表!E63</f>
        <v>邱可芬藝術舞蹈團</v>
      </c>
      <c r="D68" s="17" t="s">
        <v>656</v>
      </c>
      <c r="E68" s="9">
        <f>總表!Y63/1000</f>
        <v>20</v>
      </c>
      <c r="F68" s="4" t="s">
        <v>14</v>
      </c>
      <c r="G68" s="18"/>
      <c r="H68" s="5" t="s">
        <v>15</v>
      </c>
      <c r="I68" s="10"/>
      <c r="J68" s="22"/>
    </row>
    <row r="69" spans="1:10" ht="28.5" x14ac:dyDescent="0.25">
      <c r="A69" s="17" t="str">
        <f>總表!I64</f>
        <v>文教活動-文教創新推動-展演藝術</v>
      </c>
      <c r="B69" s="17" t="str">
        <f>總表!J64</f>
        <v>薪傳舞蹈團《星光熠熠》演出計畫</v>
      </c>
      <c r="C69" s="17" t="str">
        <f>總表!E64</f>
        <v>薪傳舞蹈團</v>
      </c>
      <c r="D69" s="17" t="s">
        <v>656</v>
      </c>
      <c r="E69" s="9">
        <f>總表!Y64/1000</f>
        <v>200</v>
      </c>
      <c r="F69" s="4" t="s">
        <v>14</v>
      </c>
      <c r="G69" s="18"/>
      <c r="H69" s="5" t="s">
        <v>15</v>
      </c>
      <c r="I69" s="10"/>
      <c r="J69" s="22"/>
    </row>
    <row r="70" spans="1:10" ht="28.5" x14ac:dyDescent="0.25">
      <c r="A70" s="17" t="str">
        <f>總表!I65</f>
        <v>文教活動-文教創新推動-展演藝術</v>
      </c>
      <c r="B70" s="17" t="str">
        <f>總表!J65</f>
        <v>極至體能舞蹈團《老化2劇》</v>
      </c>
      <c r="C70" s="17" t="str">
        <f>總表!E65</f>
        <v>極至體能舞蹈團</v>
      </c>
      <c r="D70" s="17" t="s">
        <v>656</v>
      </c>
      <c r="E70" s="9">
        <f>總表!Y65/1000</f>
        <v>200</v>
      </c>
      <c r="F70" s="4" t="s">
        <v>14</v>
      </c>
      <c r="G70" s="18"/>
      <c r="H70" s="5" t="s">
        <v>15</v>
      </c>
      <c r="I70" s="10"/>
      <c r="J70" s="22"/>
    </row>
    <row r="71" spans="1:10" ht="28.5" x14ac:dyDescent="0.25">
      <c r="A71" s="17" t="str">
        <f>總表!I66</f>
        <v>文教活動-文教創新推動-展演藝術</v>
      </c>
      <c r="B71" s="17" t="str">
        <f>總表!J66</f>
        <v>「靚靚苗栗．文化當靚」名家暨會員聯展</v>
      </c>
      <c r="C71" s="17" t="str">
        <f>總表!E66</f>
        <v>苗栗縣新聞記者公會</v>
      </c>
      <c r="D71" s="17" t="s">
        <v>656</v>
      </c>
      <c r="E71" s="9">
        <f>總表!Y66/1000</f>
        <v>20</v>
      </c>
      <c r="F71" s="4" t="s">
        <v>14</v>
      </c>
      <c r="G71" s="18"/>
      <c r="H71" s="5" t="s">
        <v>15</v>
      </c>
      <c r="I71" s="10"/>
      <c r="J71" s="22"/>
    </row>
    <row r="72" spans="1:10" ht="28.5" hidden="1" x14ac:dyDescent="0.25">
      <c r="A72" s="17" t="str">
        <f>總表!I67</f>
        <v>文教活動-文教創新推動-展演藝術</v>
      </c>
      <c r="B72" s="17" t="str">
        <f>總表!J67</f>
        <v>苗栗縣青溪新文藝學會「青溪~游於藝」會員聯展</v>
      </c>
      <c r="C72" s="17" t="str">
        <f>總表!E67</f>
        <v>苗栗縣青溪新文藝學會</v>
      </c>
      <c r="D72" s="17" t="s">
        <v>656</v>
      </c>
      <c r="E72" s="9">
        <v>0</v>
      </c>
      <c r="F72" s="4" t="s">
        <v>14</v>
      </c>
      <c r="G72" s="18"/>
      <c r="H72" s="5" t="s">
        <v>15</v>
      </c>
      <c r="I72" s="10"/>
      <c r="J72" s="22"/>
    </row>
    <row r="73" spans="1:10" ht="28.5" x14ac:dyDescent="0.25">
      <c r="A73" s="17" t="str">
        <f>總表!I68</f>
        <v>文教活動-文教創新推動-展演藝術</v>
      </c>
      <c r="B73" s="17" t="str">
        <f>總表!J68</f>
        <v>苗栗縣正鋒書道會會員聯展-墨海飛揚</v>
      </c>
      <c r="C73" s="17" t="str">
        <f>總表!E68</f>
        <v>苗栗縣正鋒書道會</v>
      </c>
      <c r="D73" s="17" t="s">
        <v>656</v>
      </c>
      <c r="E73" s="9">
        <f>總表!Y68/1000</f>
        <v>20</v>
      </c>
      <c r="F73" s="4" t="s">
        <v>14</v>
      </c>
      <c r="G73" s="18"/>
      <c r="H73" s="5" t="s">
        <v>15</v>
      </c>
      <c r="I73" s="10"/>
      <c r="J73" s="22"/>
    </row>
    <row r="74" spans="1:10" ht="28.5" hidden="1" x14ac:dyDescent="0.25">
      <c r="A74" s="17" t="str">
        <f>總表!I69</f>
        <v>文教活動-文教創新推動-展演藝術</v>
      </c>
      <c r="B74" s="17" t="str">
        <f>總表!J69</f>
        <v>涉獵意境</v>
      </c>
      <c r="C74" s="17" t="str">
        <f>總表!E69</f>
        <v>苗栗縣西畫學會</v>
      </c>
      <c r="D74" s="17" t="s">
        <v>656</v>
      </c>
      <c r="E74" s="9">
        <v>0</v>
      </c>
      <c r="F74" s="4" t="s">
        <v>14</v>
      </c>
      <c r="G74" s="18"/>
      <c r="H74" s="5" t="s">
        <v>15</v>
      </c>
      <c r="I74" s="10"/>
      <c r="J74" s="22"/>
    </row>
    <row r="75" spans="1:10" ht="28.5" x14ac:dyDescent="0.25">
      <c r="A75" s="17" t="str">
        <f>總表!I70</f>
        <v>文教活動-文教創新推動-展演藝術</v>
      </c>
      <c r="B75" s="17" t="str">
        <f>總表!J70</f>
        <v>112年苗栗縣中港溪美術研究會會員聯展</v>
      </c>
      <c r="C75" s="17" t="str">
        <f>總表!E70</f>
        <v>苗栗縣中港溪美術研究會</v>
      </c>
      <c r="D75" s="17" t="s">
        <v>656</v>
      </c>
      <c r="E75" s="9">
        <f>總表!Y70/1000</f>
        <v>20</v>
      </c>
      <c r="F75" s="4" t="s">
        <v>14</v>
      </c>
      <c r="G75" s="18"/>
      <c r="H75" s="5" t="s">
        <v>15</v>
      </c>
      <c r="I75" s="10"/>
      <c r="J75" s="22"/>
    </row>
    <row r="76" spans="1:10" ht="28.5" x14ac:dyDescent="0.25">
      <c r="A76" s="17" t="str">
        <f>總表!I71</f>
        <v>文教活動-文教創新推動-展演藝術</v>
      </c>
      <c r="B76" s="17" t="str">
        <f>總表!J71</f>
        <v>112年苗栗縣文化產業藝術協會第十屆會員作品聯展活動</v>
      </c>
      <c r="C76" s="17" t="str">
        <f>總表!E71</f>
        <v>苗栗縣文化產業藝術協會</v>
      </c>
      <c r="D76" s="17" t="s">
        <v>656</v>
      </c>
      <c r="E76" s="9">
        <f>總表!Y71/1000</f>
        <v>20</v>
      </c>
      <c r="F76" s="4" t="s">
        <v>14</v>
      </c>
      <c r="G76" s="18"/>
      <c r="H76" s="5" t="s">
        <v>15</v>
      </c>
      <c r="I76" s="10"/>
      <c r="J76" s="22"/>
    </row>
    <row r="77" spans="1:10" ht="28.5" hidden="1" x14ac:dyDescent="0.25">
      <c r="A77" s="17" t="str">
        <f>總表!I72</f>
        <v>文教活動-文教創新推動-展演藝術</v>
      </c>
      <c r="B77" s="17" t="str">
        <f>總表!J72</f>
        <v>苗栗縣書法協會-癸卯墨緣書法展</v>
      </c>
      <c r="C77" s="17" t="str">
        <f>總表!E72</f>
        <v>苗栗縣書法學會</v>
      </c>
      <c r="D77" s="17" t="s">
        <v>656</v>
      </c>
      <c r="E77" s="24">
        <v>0</v>
      </c>
      <c r="F77" s="4" t="s">
        <v>14</v>
      </c>
      <c r="G77" s="18"/>
      <c r="H77" s="5" t="s">
        <v>15</v>
      </c>
      <c r="I77" s="10"/>
      <c r="J77" s="22"/>
    </row>
    <row r="78" spans="1:10" ht="28.5" x14ac:dyDescent="0.25">
      <c r="A78" s="17" t="str">
        <f>總表!I73</f>
        <v>文教活動-文教創新推動-展演藝術</v>
      </c>
      <c r="B78" s="17" t="str">
        <f>總表!J73</f>
        <v>苗栗縣陶藝協會會員聯展</v>
      </c>
      <c r="C78" s="17" t="str">
        <f>總表!E73</f>
        <v>苗栗縣陶藝協會</v>
      </c>
      <c r="D78" s="17" t="s">
        <v>656</v>
      </c>
      <c r="E78" s="9">
        <f>總表!Y73/1000</f>
        <v>20</v>
      </c>
      <c r="F78" s="4" t="s">
        <v>14</v>
      </c>
      <c r="G78" s="18"/>
      <c r="H78" s="5" t="s">
        <v>15</v>
      </c>
      <c r="I78" s="10"/>
      <c r="J78" s="22"/>
    </row>
    <row r="79" spans="1:10" ht="28.5" hidden="1" x14ac:dyDescent="0.25">
      <c r="A79" s="17" t="str">
        <f>總表!I74</f>
        <v>文教活動-文教創新推動-展演藝術</v>
      </c>
      <c r="B79" s="17" t="str">
        <f>總表!J74</f>
        <v>苗栗縣美術協會112年度「藝動飛鴻-客家情」會員作品聯展</v>
      </c>
      <c r="C79" s="17" t="str">
        <f>總表!E74</f>
        <v>苗栗縣美術協會</v>
      </c>
      <c r="D79" s="17" t="s">
        <v>656</v>
      </c>
      <c r="E79" s="24">
        <v>0</v>
      </c>
      <c r="F79" s="4" t="s">
        <v>14</v>
      </c>
      <c r="G79" s="18"/>
      <c r="H79" s="5" t="s">
        <v>15</v>
      </c>
      <c r="I79" s="10"/>
      <c r="J79" s="22"/>
    </row>
    <row r="80" spans="1:10" ht="28.5" x14ac:dyDescent="0.25">
      <c r="A80" s="17" t="str">
        <f>總表!I75</f>
        <v>文教活動-文教創新推動-展演藝術</v>
      </c>
      <c r="B80" s="17" t="str">
        <f>總表!J75</f>
        <v>2023苗栗攝影學會會員影展</v>
      </c>
      <c r="C80" s="17" t="str">
        <f>總表!E75</f>
        <v>苗栗縣攝影學會</v>
      </c>
      <c r="D80" s="17" t="s">
        <v>656</v>
      </c>
      <c r="E80" s="9">
        <f>總表!Y75/1000</f>
        <v>20</v>
      </c>
      <c r="F80" s="4" t="s">
        <v>14</v>
      </c>
      <c r="G80" s="18"/>
      <c r="H80" s="5" t="s">
        <v>15</v>
      </c>
      <c r="I80" s="10"/>
      <c r="J80" s="22"/>
    </row>
    <row r="81" spans="1:10" ht="28.5" x14ac:dyDescent="0.25">
      <c r="A81" s="17" t="str">
        <f>總表!I76</f>
        <v>文教活動-文教創新推動-展演藝術</v>
      </c>
      <c r="B81" s="17" t="str">
        <f>總表!J76</f>
        <v>112年度苗栗縣苗北藝文中心房屋稅補助款</v>
      </c>
      <c r="C81" s="17" t="str">
        <f>總表!E76</f>
        <v>苗栗縣苗北藝文中心</v>
      </c>
      <c r="D81" s="17" t="s">
        <v>656</v>
      </c>
      <c r="E81" s="9">
        <f>總表!Y76/1000</f>
        <v>965.81799999999998</v>
      </c>
      <c r="F81" s="4" t="s">
        <v>14</v>
      </c>
      <c r="G81" s="18"/>
      <c r="H81" s="5" t="s">
        <v>15</v>
      </c>
      <c r="I81" s="10"/>
      <c r="J81" s="22"/>
    </row>
    <row r="82" spans="1:10" ht="28.5" x14ac:dyDescent="0.25">
      <c r="A82" s="17" t="str">
        <f>總表!I77</f>
        <v>文教活動-文教創新推動-展演藝術</v>
      </c>
      <c r="B82" s="17" t="str">
        <f>總表!J77</f>
        <v>藝境山城</v>
      </c>
      <c r="C82" s="17" t="str">
        <f>總表!E77</f>
        <v>苗栗縣描律油彩創作研究學會</v>
      </c>
      <c r="D82" s="17" t="s">
        <v>656</v>
      </c>
      <c r="E82" s="9">
        <f>總表!Y77/1000</f>
        <v>20</v>
      </c>
      <c r="F82" s="4" t="s">
        <v>14</v>
      </c>
      <c r="G82" s="18"/>
      <c r="H82" s="5" t="s">
        <v>15</v>
      </c>
      <c r="I82" s="10"/>
      <c r="J82" s="22"/>
    </row>
    <row r="83" spans="1:10" ht="28.5" x14ac:dyDescent="0.25">
      <c r="A83" s="17" t="str">
        <f>總表!I78</f>
        <v>文教活動-文教創新推動-展演藝術</v>
      </c>
      <c r="B83" s="17" t="str">
        <f>總表!J78</f>
        <v>悠揚陶笛交流音樂會</v>
      </c>
      <c r="C83" s="17" t="str">
        <f>總表!E78</f>
        <v>苗栗縣陶笛協會</v>
      </c>
      <c r="D83" s="17" t="s">
        <v>656</v>
      </c>
      <c r="E83" s="9">
        <f>總表!Y78/1000</f>
        <v>300</v>
      </c>
      <c r="F83" s="4" t="s">
        <v>14</v>
      </c>
      <c r="G83" s="18"/>
      <c r="H83" s="5" t="s">
        <v>15</v>
      </c>
      <c r="I83" s="10"/>
      <c r="J83" s="22"/>
    </row>
    <row r="84" spans="1:10" ht="28.5" x14ac:dyDescent="0.25">
      <c r="A84" s="17" t="str">
        <f>總表!I79</f>
        <v>文教活動-文教創新推動-展演藝術</v>
      </c>
      <c r="B84" s="17" t="str">
        <f>總表!J79</f>
        <v>112年苗栗縣扶植傑出演藝團隊計畫</v>
      </c>
      <c r="C84" s="17" t="str">
        <f>總表!E79</f>
        <v>姍姍舞藝坊</v>
      </c>
      <c r="D84" s="17" t="s">
        <v>656</v>
      </c>
      <c r="E84" s="9">
        <f>總表!Y79/1000</f>
        <v>80</v>
      </c>
      <c r="F84" s="4" t="s">
        <v>14</v>
      </c>
      <c r="G84" s="18"/>
      <c r="H84" s="5" t="s">
        <v>15</v>
      </c>
      <c r="I84" s="10"/>
      <c r="J84" s="22"/>
    </row>
    <row r="85" spans="1:10" ht="28.5" x14ac:dyDescent="0.25">
      <c r="A85" s="17" t="str">
        <f>總表!I80</f>
        <v>文教活動-文教創新推動-展演藝術</v>
      </c>
      <c r="B85" s="17" t="str">
        <f>總表!J80</f>
        <v>112年苗栗縣扶植傑出演藝團隊計畫</v>
      </c>
      <c r="C85" s="17" t="str">
        <f>總表!E80</f>
        <v>無限旋轉舞蹈工作室</v>
      </c>
      <c r="D85" s="17" t="s">
        <v>656</v>
      </c>
      <c r="E85" s="9">
        <f>總表!Y80/1000</f>
        <v>50</v>
      </c>
      <c r="F85" s="4" t="s">
        <v>14</v>
      </c>
      <c r="G85" s="18"/>
      <c r="H85" s="5" t="s">
        <v>15</v>
      </c>
      <c r="I85" s="10"/>
      <c r="J85" s="22"/>
    </row>
    <row r="86" spans="1:10" ht="28.5" x14ac:dyDescent="0.25">
      <c r="A86" s="17" t="str">
        <f>總表!I81</f>
        <v>文教活動-文教創新推動-展演藝術</v>
      </c>
      <c r="B86" s="17" t="str">
        <f>總表!J81</f>
        <v>112年苗栗縣扶植傑出演藝團隊計畫</v>
      </c>
      <c r="C86" s="17" t="str">
        <f>總表!E81</f>
        <v>傳源文化藝術團</v>
      </c>
      <c r="D86" s="17" t="s">
        <v>656</v>
      </c>
      <c r="E86" s="9">
        <f>總表!Y81/1000</f>
        <v>380</v>
      </c>
      <c r="F86" s="4" t="s">
        <v>14</v>
      </c>
      <c r="G86" s="18"/>
      <c r="H86" s="5" t="s">
        <v>15</v>
      </c>
      <c r="I86" s="10"/>
      <c r="J86" s="22"/>
    </row>
    <row r="87" spans="1:10" ht="28.5" x14ac:dyDescent="0.25">
      <c r="A87" s="17" t="str">
        <f>總表!I82</f>
        <v>文教活動-文教創新推動-展演藝術</v>
      </c>
      <c r="B87" s="17" t="str">
        <f>總表!J82</f>
        <v>112年苗栗縣扶植傑出演藝團隊計畫</v>
      </c>
      <c r="C87" s="17" t="str">
        <f>總表!E82</f>
        <v>新樂舞舞團</v>
      </c>
      <c r="D87" s="17" t="s">
        <v>656</v>
      </c>
      <c r="E87" s="9">
        <f>總表!Y82/1000</f>
        <v>360</v>
      </c>
      <c r="F87" s="4" t="s">
        <v>14</v>
      </c>
      <c r="G87" s="18"/>
      <c r="H87" s="5" t="s">
        <v>15</v>
      </c>
      <c r="I87" s="10"/>
      <c r="J87" s="22"/>
    </row>
    <row r="88" spans="1:10" ht="28.5" x14ac:dyDescent="0.25">
      <c r="A88" s="17" t="str">
        <f>總表!I83</f>
        <v>文教活動-文教創新推動-展演藝術</v>
      </c>
      <c r="B88" s="17" t="str">
        <f>總表!J83</f>
        <v>112年苗栗縣扶植傑出演藝團隊計畫</v>
      </c>
      <c r="C88" s="17" t="str">
        <f>總表!E83</f>
        <v>蕭建平電視木偶劇團</v>
      </c>
      <c r="D88" s="17" t="s">
        <v>656</v>
      </c>
      <c r="E88" s="9">
        <f>總表!Y83/1000</f>
        <v>150</v>
      </c>
      <c r="F88" s="4" t="s">
        <v>14</v>
      </c>
      <c r="G88" s="18"/>
      <c r="H88" s="5" t="s">
        <v>15</v>
      </c>
      <c r="I88" s="10"/>
      <c r="J88" s="22"/>
    </row>
    <row r="89" spans="1:10" ht="28.5" x14ac:dyDescent="0.25">
      <c r="A89" s="17" t="str">
        <f>總表!I84</f>
        <v>文教活動-文教創新推動-展演藝術</v>
      </c>
      <c r="B89" s="17" t="str">
        <f>總表!J84</f>
        <v>112年苗栗縣扶植傑出演藝團隊計畫</v>
      </c>
      <c r="C89" s="17" t="str">
        <f>總表!E84</f>
        <v>聯合民族管弦樂團</v>
      </c>
      <c r="D89" s="17" t="s">
        <v>656</v>
      </c>
      <c r="E89" s="9">
        <f>總表!Y84/1000</f>
        <v>200</v>
      </c>
      <c r="F89" s="4" t="s">
        <v>14</v>
      </c>
      <c r="G89" s="18"/>
      <c r="H89" s="5" t="s">
        <v>15</v>
      </c>
      <c r="I89" s="10"/>
      <c r="J89" s="22"/>
    </row>
    <row r="90" spans="1:10" ht="28.5" x14ac:dyDescent="0.25">
      <c r="A90" s="17" t="str">
        <f>總表!I85</f>
        <v>文教活動-文教創新推動-展演藝術</v>
      </c>
      <c r="B90" s="17" t="str">
        <f>總表!J85</f>
        <v>112年苗栗縣扶植傑出演藝團隊計畫</v>
      </c>
      <c r="C90" s="17" t="str">
        <f>總表!E85</f>
        <v>惠風舞蹈工作室</v>
      </c>
      <c r="D90" s="17" t="s">
        <v>656</v>
      </c>
      <c r="E90" s="9">
        <f>總表!Y85/1000</f>
        <v>80</v>
      </c>
      <c r="F90" s="4" t="s">
        <v>14</v>
      </c>
      <c r="G90" s="18"/>
      <c r="H90" s="5" t="s">
        <v>15</v>
      </c>
      <c r="I90" s="10"/>
      <c r="J90" s="22"/>
    </row>
    <row r="91" spans="1:10" ht="28.5" x14ac:dyDescent="0.25">
      <c r="A91" s="17" t="str">
        <f>總表!I86</f>
        <v>文教活動-文教創新推動-展演藝術</v>
      </c>
      <c r="B91" s="17" t="str">
        <f>總表!J86</f>
        <v>112年度泰雅部落溫馨母親文化傳承月活動</v>
      </c>
      <c r="C91" s="17" t="str">
        <f>總表!E86</f>
        <v>泰雅薪傳藝術團</v>
      </c>
      <c r="D91" s="17" t="s">
        <v>656</v>
      </c>
      <c r="E91" s="9">
        <f>總表!Y86/1000</f>
        <v>40</v>
      </c>
      <c r="F91" s="4" t="s">
        <v>14</v>
      </c>
      <c r="G91" s="18"/>
      <c r="H91" s="5" t="s">
        <v>15</v>
      </c>
      <c r="I91" s="10"/>
      <c r="J91" s="22"/>
    </row>
    <row r="92" spans="1:10" ht="28.5" x14ac:dyDescent="0.25">
      <c r="A92" s="17" t="str">
        <f>總表!I87</f>
        <v>文教活動-文教創新推動-展演藝術</v>
      </c>
      <c r="B92" s="17" t="str">
        <f>總表!J87</f>
        <v>112年上半年表演藝術活動補助演出親子趣味Bingo 音樂會-音樂挑戰篇 -金喇叭銅管5重奏</v>
      </c>
      <c r="C92" s="17" t="str">
        <f>總表!E87</f>
        <v>金喇叭銅管5重奏</v>
      </c>
      <c r="D92" s="17" t="s">
        <v>656</v>
      </c>
      <c r="E92" s="9">
        <f>總表!Y87/1000</f>
        <v>30</v>
      </c>
      <c r="F92" s="4" t="s">
        <v>14</v>
      </c>
      <c r="G92" s="18"/>
      <c r="H92" s="5" t="s">
        <v>15</v>
      </c>
      <c r="I92" s="10"/>
      <c r="J92" s="22"/>
    </row>
    <row r="93" spans="1:10" ht="28.5" x14ac:dyDescent="0.25">
      <c r="A93" s="17" t="str">
        <f>總表!I88</f>
        <v>文教活動-文教創新推動-展演藝術</v>
      </c>
      <c r="B93" s="17" t="str">
        <f>總表!J88</f>
        <v>112年上半年表演藝術活動補助溫馨五月來對歌演出-黃桂志客家合唱團</v>
      </c>
      <c r="C93" s="17" t="str">
        <f>總表!E88</f>
        <v>黃桂志客家合唱團</v>
      </c>
      <c r="D93" s="17" t="s">
        <v>656</v>
      </c>
      <c r="E93" s="9">
        <f>總表!Y88/1000</f>
        <v>30</v>
      </c>
      <c r="F93" s="4" t="s">
        <v>14</v>
      </c>
      <c r="G93" s="18"/>
      <c r="H93" s="5" t="s">
        <v>15</v>
      </c>
      <c r="I93" s="10"/>
      <c r="J93" s="22"/>
    </row>
    <row r="94" spans="1:10" ht="28.5" x14ac:dyDescent="0.25">
      <c r="A94" s="17" t="str">
        <f>總表!I89</f>
        <v>文教活動-文教創新推動-展演藝術</v>
      </c>
      <c r="B94" s="17" t="str">
        <f>總表!J89</f>
        <v>112年上半年表演藝術活動補助三人成唬演出-不貳偶劇</v>
      </c>
      <c r="C94" s="17" t="str">
        <f>總表!E89</f>
        <v>不貳偶劇</v>
      </c>
      <c r="D94" s="17" t="s">
        <v>656</v>
      </c>
      <c r="E94" s="9">
        <f>總表!Y89/1000</f>
        <v>50</v>
      </c>
      <c r="F94" s="4" t="s">
        <v>14</v>
      </c>
      <c r="G94" s="18"/>
      <c r="H94" s="5" t="s">
        <v>15</v>
      </c>
      <c r="I94" s="10"/>
      <c r="J94" s="22"/>
    </row>
    <row r="95" spans="1:10" ht="28.5" x14ac:dyDescent="0.25">
      <c r="A95" s="17" t="str">
        <f>總表!I90</f>
        <v>文教活動-文教創新推動-展演藝術</v>
      </c>
      <c r="B95" s="17" t="str">
        <f>總表!J90</f>
        <v>112年上半年表演藝術活動補助搖擺迪斯可演出-舞工廠舞團</v>
      </c>
      <c r="C95" s="17" t="str">
        <f>總表!E90</f>
        <v>舞工廠舞團</v>
      </c>
      <c r="D95" s="17" t="s">
        <v>656</v>
      </c>
      <c r="E95" s="9">
        <f>總表!Y90/1000</f>
        <v>50</v>
      </c>
      <c r="F95" s="4" t="s">
        <v>14</v>
      </c>
      <c r="G95" s="18"/>
      <c r="H95" s="5" t="s">
        <v>15</v>
      </c>
      <c r="I95" s="10"/>
      <c r="J95" s="22"/>
    </row>
    <row r="96" spans="1:10" ht="28.5" x14ac:dyDescent="0.25">
      <c r="A96" s="17" t="str">
        <f>總表!I91</f>
        <v>文教活動-文教創新推動-展演藝術</v>
      </c>
      <c r="B96" s="17" t="str">
        <f>總表!J91</f>
        <v>112年上半年表演藝術活動補助盜袈裟演出- 逸蘭軒掌中劇團</v>
      </c>
      <c r="C96" s="17" t="str">
        <f>總表!E91</f>
        <v>逸蘭軒掌中劇團</v>
      </c>
      <c r="D96" s="17" t="s">
        <v>656</v>
      </c>
      <c r="E96" s="9">
        <f>總表!Y91/1000</f>
        <v>30</v>
      </c>
      <c r="F96" s="4" t="s">
        <v>14</v>
      </c>
      <c r="G96" s="18"/>
      <c r="H96" s="5" t="s">
        <v>15</v>
      </c>
      <c r="I96" s="10"/>
      <c r="J96" s="22"/>
    </row>
    <row r="97" spans="1:10" ht="28.5" x14ac:dyDescent="0.25">
      <c r="A97" s="17" t="str">
        <f>總表!I92</f>
        <v>文教活動-文教創新推動-展演藝術</v>
      </c>
      <c r="B97" s="17" t="str">
        <f>總表!J92</f>
        <v>112年上半年表演藝術活動補助與偶相遇-藝起玩樂趣~偶戲紮根演出計畫-五洲新藝園掌中劇團</v>
      </c>
      <c r="C97" s="17" t="str">
        <f>總表!E92</f>
        <v>五洲新藝園掌中劇團</v>
      </c>
      <c r="D97" s="17" t="s">
        <v>656</v>
      </c>
      <c r="E97" s="9">
        <f>總表!Y92/1000</f>
        <v>30</v>
      </c>
      <c r="F97" s="4" t="s">
        <v>14</v>
      </c>
      <c r="G97" s="18"/>
      <c r="H97" s="5" t="s">
        <v>15</v>
      </c>
      <c r="I97" s="10"/>
      <c r="J97" s="22"/>
    </row>
    <row r="98" spans="1:10" ht="28.5" x14ac:dyDescent="0.25">
      <c r="A98" s="17" t="str">
        <f>總表!I93</f>
        <v>文教活動-文教創新推動-展演藝術</v>
      </c>
      <c r="B98" s="17" t="str">
        <f>總表!J93</f>
        <v>112年上半年表演藝術活動補助台灣傀儡藝術之美演出-錦飛鳳傀儡戲劇團</v>
      </c>
      <c r="C98" s="17" t="str">
        <f>總表!E93</f>
        <v>錦飛鳳傀儡戲劇團</v>
      </c>
      <c r="D98" s="17" t="s">
        <v>656</v>
      </c>
      <c r="E98" s="9">
        <f>總表!Y93/1000</f>
        <v>30</v>
      </c>
      <c r="F98" s="4" t="s">
        <v>14</v>
      </c>
      <c r="G98" s="18"/>
      <c r="H98" s="5" t="s">
        <v>15</v>
      </c>
      <c r="I98" s="10"/>
      <c r="J98" s="22"/>
    </row>
    <row r="99" spans="1:10" ht="28.5" x14ac:dyDescent="0.25">
      <c r="A99" s="17" t="str">
        <f>總表!I94</f>
        <v>文教活動-文教創新推動-展演藝術</v>
      </c>
      <c r="B99" s="17" t="str">
        <f>總表!J94</f>
        <v>112年上半年表演藝術活動補助人生菜市場演出-你好漫才工作室</v>
      </c>
      <c r="C99" s="17" t="str">
        <f>總表!E94</f>
        <v>你好漫才工作室</v>
      </c>
      <c r="D99" s="17" t="s">
        <v>656</v>
      </c>
      <c r="E99" s="9">
        <f>總表!Y94/1000</f>
        <v>20</v>
      </c>
      <c r="F99" s="4" t="s">
        <v>14</v>
      </c>
      <c r="G99" s="18"/>
      <c r="H99" s="5" t="s">
        <v>15</v>
      </c>
      <c r="I99" s="10"/>
      <c r="J99" s="22"/>
    </row>
    <row r="100" spans="1:10" ht="28.5" x14ac:dyDescent="0.25">
      <c r="A100" s="17" t="str">
        <f>總表!I95</f>
        <v>文教活動-文教創新推動-展演藝術</v>
      </c>
      <c r="B100" s="17" t="str">
        <f>總表!J95</f>
        <v>「112年度貓裏樂集國樂團人才培育暨展演活動計畫-樂讀」</v>
      </c>
      <c r="C100" s="17" t="str">
        <f>總表!E95</f>
        <v>貓裏樂集國樂團</v>
      </c>
      <c r="D100" s="17" t="s">
        <v>656</v>
      </c>
      <c r="E100" s="9">
        <f>總表!Y95/1000</f>
        <v>200</v>
      </c>
      <c r="F100" s="4" t="s">
        <v>14</v>
      </c>
      <c r="G100" s="18"/>
      <c r="H100" s="5" t="s">
        <v>15</v>
      </c>
      <c r="I100" s="10"/>
      <c r="J100" s="22"/>
    </row>
    <row r="101" spans="1:10" ht="28.5" x14ac:dyDescent="0.25">
      <c r="A101" s="17" t="str">
        <f>總表!I96</f>
        <v>文教活動-文教創新推動-展演藝術</v>
      </c>
      <c r="B101" s="17" t="str">
        <f>總表!J96</f>
        <v>小白熊歷險記布袋戲暨節能環保活動</v>
      </c>
      <c r="C101" s="17" t="str">
        <f>總表!E96</f>
        <v>苗栗縣大同文康推展協會</v>
      </c>
      <c r="D101" s="17" t="s">
        <v>656</v>
      </c>
      <c r="E101" s="9">
        <f>總表!Y96/1000</f>
        <v>100</v>
      </c>
      <c r="F101" s="4" t="s">
        <v>14</v>
      </c>
      <c r="G101" s="18"/>
      <c r="H101" s="5" t="s">
        <v>15</v>
      </c>
      <c r="I101" s="10"/>
      <c r="J101" s="22"/>
    </row>
    <row r="102" spans="1:10" ht="28.5" x14ac:dyDescent="0.25">
      <c r="A102" s="17" t="str">
        <f>總表!I97</f>
        <v>文教活動-文教創新推動-展演藝術</v>
      </c>
      <c r="B102" s="17" t="str">
        <f>總表!J97</f>
        <v>2023蘆竹湳好采頭藝術祭</v>
      </c>
      <c r="C102" s="17" t="str">
        <f>總表!E97</f>
        <v>苗栗縣傳統聚落文化協會</v>
      </c>
      <c r="D102" s="17" t="s">
        <v>656</v>
      </c>
      <c r="E102" s="9">
        <f>總表!Y97/1000</f>
        <v>80</v>
      </c>
      <c r="F102" s="4" t="s">
        <v>14</v>
      </c>
      <c r="G102" s="18"/>
      <c r="H102" s="5" t="s">
        <v>15</v>
      </c>
      <c r="I102" s="10"/>
      <c r="J102" s="22"/>
    </row>
    <row r="103" spans="1:10" ht="28.5" x14ac:dyDescent="0.25">
      <c r="A103" s="17" t="str">
        <f>總表!I98</f>
        <v>文教活動-文教創新推動-展演藝術</v>
      </c>
      <c r="B103" s="17" t="str">
        <f>總表!J98</f>
        <v>112年苗栗縣苗北藝文中心營運計畫</v>
      </c>
      <c r="C103" s="17" t="str">
        <f>總表!E98</f>
        <v>苗栗縣苗北藝文中心</v>
      </c>
      <c r="D103" s="17" t="s">
        <v>656</v>
      </c>
      <c r="E103" s="9">
        <f>總表!Y98/1000</f>
        <v>40000</v>
      </c>
      <c r="F103" s="4" t="s">
        <v>14</v>
      </c>
      <c r="G103" s="18"/>
      <c r="H103" s="5" t="s">
        <v>15</v>
      </c>
      <c r="I103" s="10"/>
      <c r="J103" s="22"/>
    </row>
    <row r="104" spans="1:10" ht="28.5" x14ac:dyDescent="0.25">
      <c r="A104" s="17" t="str">
        <f>總表!I99</f>
        <v>文教活動-文教創新推動-博物管理</v>
      </c>
      <c r="B104" s="17" t="str">
        <f>總表!J99</f>
        <v>2023木雕藝術創作采風展</v>
      </c>
      <c r="C104" s="17" t="str">
        <f>總表!E99</f>
        <v>臺灣工藝之家協會</v>
      </c>
      <c r="D104" s="17" t="s">
        <v>656</v>
      </c>
      <c r="E104" s="9">
        <f>總表!Y99/1000</f>
        <v>20</v>
      </c>
      <c r="F104" s="4" t="s">
        <v>14</v>
      </c>
      <c r="G104" s="18"/>
      <c r="H104" s="5" t="s">
        <v>15</v>
      </c>
      <c r="I104" s="10"/>
      <c r="J104" s="22"/>
    </row>
    <row r="105" spans="1:10" ht="28.5" x14ac:dyDescent="0.25">
      <c r="A105" s="17" t="str">
        <f>總表!I100</f>
        <v>文教活動-文教創新推動-博物管理</v>
      </c>
      <c r="B105" s="17" t="str">
        <f>總表!J100</f>
        <v>112年博物館及地方文化館升級計畫</v>
      </c>
      <c r="C105" s="17" t="str">
        <f>總表!E100</f>
        <v>苑裡鎮農會</v>
      </c>
      <c r="D105" s="17" t="s">
        <v>656</v>
      </c>
      <c r="E105" s="9">
        <f>總表!Y100/1000</f>
        <v>126</v>
      </c>
      <c r="F105" s="4" t="s">
        <v>14</v>
      </c>
      <c r="G105" s="18"/>
      <c r="H105" s="5" t="s">
        <v>15</v>
      </c>
      <c r="I105" s="10"/>
      <c r="J105" s="22"/>
    </row>
    <row r="106" spans="1:10" ht="28.5" x14ac:dyDescent="0.25">
      <c r="A106" s="17" t="str">
        <f>總表!I101</f>
        <v>文教活動-文教創新推動-博物管理</v>
      </c>
      <c r="B106" s="17" t="str">
        <f>總表!J101</f>
        <v>112年博物館與地方文化館升級計畫</v>
      </c>
      <c r="C106" s="17" t="str">
        <f>總表!E101</f>
        <v>苗栗縣磚家藝族協會</v>
      </c>
      <c r="D106" s="17" t="s">
        <v>656</v>
      </c>
      <c r="E106" s="9">
        <f>總表!Y101/1000</f>
        <v>140</v>
      </c>
      <c r="F106" s="4" t="s">
        <v>14</v>
      </c>
      <c r="G106" s="18"/>
      <c r="H106" s="5" t="s">
        <v>15</v>
      </c>
      <c r="I106" s="10"/>
      <c r="J106" s="22"/>
    </row>
    <row r="107" spans="1:10" ht="28.5" x14ac:dyDescent="0.25">
      <c r="A107" s="17" t="str">
        <f>總表!I102</f>
        <v>文教活動-文教創新推動-博物管理</v>
      </c>
      <c r="B107" s="17" t="str">
        <f>總表!J102</f>
        <v>112博物館及地方文化館升級計畫</v>
      </c>
      <c r="C107" s="17" t="str">
        <f>總表!E102</f>
        <v>華陶窯文化事業股份有限公司</v>
      </c>
      <c r="D107" s="17" t="s">
        <v>656</v>
      </c>
      <c r="E107" s="9">
        <f>總表!Y102/1000</f>
        <v>175</v>
      </c>
      <c r="F107" s="4" t="s">
        <v>14</v>
      </c>
      <c r="G107" s="18"/>
      <c r="H107" s="5" t="s">
        <v>15</v>
      </c>
      <c r="I107" s="10"/>
      <c r="J107" s="22"/>
    </row>
    <row r="108" spans="1:10" ht="28.5" x14ac:dyDescent="0.25">
      <c r="A108" s="17" t="str">
        <f>總表!I103</f>
        <v>文教活動-文教創新推動-博物管理</v>
      </c>
      <c r="B108" s="17" t="str">
        <f>總表!J103</f>
        <v>2023木雕藝術創作采風展</v>
      </c>
      <c r="C108" s="17" t="str">
        <f>總表!E103</f>
        <v>嘉義市木雕學會</v>
      </c>
      <c r="D108" s="17" t="s">
        <v>656</v>
      </c>
      <c r="E108" s="9">
        <f>總表!Y103/1000</f>
        <v>20</v>
      </c>
      <c r="F108" s="4" t="s">
        <v>14</v>
      </c>
      <c r="G108" s="18"/>
      <c r="H108" s="5" t="s">
        <v>15</v>
      </c>
      <c r="I108" s="10"/>
      <c r="J108" s="22"/>
    </row>
    <row r="109" spans="1:10" ht="28.5" x14ac:dyDescent="0.25">
      <c r="A109" s="17" t="str">
        <f>總表!I104</f>
        <v>文教活動-文教創新推動-博物管理</v>
      </c>
      <c r="B109" s="17" t="str">
        <f>總表!J104</f>
        <v>2023木雕藝術創作采風展</v>
      </c>
      <c r="C109" s="17" t="str">
        <f>總表!E104</f>
        <v>台灣木雕協會</v>
      </c>
      <c r="D109" s="17" t="s">
        <v>656</v>
      </c>
      <c r="E109" s="9">
        <f>總表!Y104/1000</f>
        <v>20</v>
      </c>
      <c r="F109" s="4" t="s">
        <v>14</v>
      </c>
      <c r="G109" s="18"/>
      <c r="H109" s="5" t="s">
        <v>15</v>
      </c>
      <c r="I109" s="10"/>
      <c r="J109" s="22"/>
    </row>
    <row r="110" spans="1:10" ht="28.5" x14ac:dyDescent="0.25">
      <c r="A110" s="17" t="str">
        <f>總表!I105</f>
        <v>文教活動-文教創新推動-博物管理</v>
      </c>
      <c r="B110" s="17" t="str">
        <f>總表!J105</f>
        <v>2023木雕藝術創作采風展</v>
      </c>
      <c r="C110" s="17" t="str">
        <f>總表!E105</f>
        <v>苗栗縣三義木雕協會</v>
      </c>
      <c r="D110" s="17" t="s">
        <v>656</v>
      </c>
      <c r="E110" s="9">
        <f>總表!Y105/1000</f>
        <v>20</v>
      </c>
      <c r="F110" s="4" t="s">
        <v>14</v>
      </c>
      <c r="G110" s="18"/>
      <c r="H110" s="5" t="s">
        <v>15</v>
      </c>
      <c r="I110" s="10"/>
      <c r="J110" s="22"/>
    </row>
    <row r="111" spans="1:10" ht="28.5" x14ac:dyDescent="0.25">
      <c r="A111" s="17" t="str">
        <f>總表!I106</f>
        <v>文教活動-文教創新推動-博物管理</v>
      </c>
      <c r="B111" s="17" t="str">
        <f>總表!J106</f>
        <v>辦理112年度推展文化活動計畫</v>
      </c>
      <c r="C111" s="17" t="str">
        <f>總表!E106</f>
        <v>財團法人苗栗縣文化基金會</v>
      </c>
      <c r="D111" s="17" t="s">
        <v>656</v>
      </c>
      <c r="E111" s="9">
        <f>總表!Y106/1000</f>
        <v>3085</v>
      </c>
      <c r="F111" s="4" t="s">
        <v>14</v>
      </c>
      <c r="G111" s="18"/>
      <c r="H111" s="5" t="s">
        <v>15</v>
      </c>
      <c r="I111" s="10"/>
      <c r="J111" s="22"/>
    </row>
    <row r="112" spans="1:10" ht="28.5" hidden="1" x14ac:dyDescent="0.25">
      <c r="A112" s="17" t="str">
        <f>總表!I107</f>
        <v>文教活動-文教創新推動-博物管理</v>
      </c>
      <c r="B112" s="17" t="str">
        <f>總表!J107</f>
        <v>2023木雕藝術創作采風展</v>
      </c>
      <c r="C112" s="17" t="str">
        <f>總表!E107</f>
        <v>嘉義市木雕學會</v>
      </c>
      <c r="D112" s="17" t="s">
        <v>656</v>
      </c>
      <c r="E112" s="24">
        <v>0</v>
      </c>
      <c r="F112" s="4" t="s">
        <v>14</v>
      </c>
      <c r="G112" s="18"/>
      <c r="H112" s="5" t="s">
        <v>15</v>
      </c>
      <c r="I112" s="10"/>
      <c r="J112" s="22"/>
    </row>
    <row r="113" spans="1:10" ht="28.5" hidden="1" x14ac:dyDescent="0.25">
      <c r="A113" s="17" t="str">
        <f>總表!I108</f>
        <v>文教活動-文教創新推動-博物管理</v>
      </c>
      <c r="B113" s="17" t="str">
        <f>總表!J108</f>
        <v>2023木雕藝術創作采風展</v>
      </c>
      <c r="C113" s="17" t="str">
        <f>總表!E108</f>
        <v>苗栗縣三義木雕協會</v>
      </c>
      <c r="D113" s="17" t="s">
        <v>656</v>
      </c>
      <c r="E113" s="24">
        <v>0</v>
      </c>
      <c r="F113" s="4" t="s">
        <v>14</v>
      </c>
      <c r="G113" s="18"/>
      <c r="H113" s="5" t="s">
        <v>15</v>
      </c>
      <c r="I113" s="10"/>
      <c r="J113" s="22"/>
    </row>
    <row r="114" spans="1:10" ht="28.5" x14ac:dyDescent="0.25">
      <c r="A114" s="17" t="str">
        <f>總表!I109</f>
        <v>觀光活動-拓展觀光業務-觀光行銷</v>
      </c>
      <c r="B114" s="17" t="str">
        <f>總表!J109</f>
        <v>辦理2023年度新加坡馬來西亞國際觀光及交流計畫</v>
      </c>
      <c r="C114" s="17" t="str">
        <f>總表!E109</f>
        <v>苗栗縣觀光協會</v>
      </c>
      <c r="D114" s="17" t="s">
        <v>656</v>
      </c>
      <c r="E114" s="24">
        <v>700</v>
      </c>
      <c r="F114" s="4" t="s">
        <v>14</v>
      </c>
      <c r="G114" s="18"/>
      <c r="H114" s="5" t="s">
        <v>15</v>
      </c>
      <c r="I114" s="10"/>
      <c r="J114" s="22"/>
    </row>
    <row r="115" spans="1:10" ht="28.5" x14ac:dyDescent="0.25">
      <c r="A115" s="17" t="str">
        <f>總表!I110</f>
        <v>觀光活動-拓展觀光業務-觀光行銷</v>
      </c>
      <c r="B115" s="17" t="str">
        <f>總表!J110</f>
        <v>112年民宿從業人員服務品質提升研習計畫</v>
      </c>
      <c r="C115" s="17" t="str">
        <f>總表!E110</f>
        <v>苗栗縣民宿發展協會</v>
      </c>
      <c r="D115" s="17" t="s">
        <v>656</v>
      </c>
      <c r="E115" s="9">
        <f>總表!Y110/1000</f>
        <v>100</v>
      </c>
      <c r="F115" s="4" t="s">
        <v>14</v>
      </c>
      <c r="G115" s="18"/>
      <c r="H115" s="5" t="s">
        <v>15</v>
      </c>
      <c r="I115" s="10"/>
      <c r="J115" s="22"/>
    </row>
    <row r="116" spans="1:10" ht="28.5" x14ac:dyDescent="0.25">
      <c r="A116" s="17" t="str">
        <f>總表!I111</f>
        <v>觀光活動-拓展觀光業務-觀光行銷</v>
      </c>
      <c r="B116" s="17" t="str">
        <f>總表!J111</f>
        <v>文化自信講座-苗栗恁靚計畫</v>
      </c>
      <c r="C116" s="17" t="str">
        <f>總表!E111</f>
        <v>苗栗縣觀光文化解說員協會</v>
      </c>
      <c r="D116" s="17" t="s">
        <v>656</v>
      </c>
      <c r="E116" s="31">
        <f>總表!Y111/1000</f>
        <v>98.1</v>
      </c>
      <c r="F116" s="4" t="s">
        <v>14</v>
      </c>
      <c r="G116" s="18"/>
      <c r="H116" s="5" t="s">
        <v>15</v>
      </c>
      <c r="I116" s="10"/>
      <c r="J116" s="22"/>
    </row>
    <row r="117" spans="1:10" ht="28.5" x14ac:dyDescent="0.25">
      <c r="A117" s="17" t="str">
        <f>總表!I112</f>
        <v>觀光活動-拓展觀光業務-觀光行銷</v>
      </c>
      <c r="B117" s="17" t="str">
        <f>總表!J112</f>
        <v>112年旅館業基層從業人員交流研習活動</v>
      </c>
      <c r="C117" s="17" t="str">
        <f>總表!E112</f>
        <v>苗栗縣旅館商業同業公會</v>
      </c>
      <c r="D117" s="17" t="s">
        <v>656</v>
      </c>
      <c r="E117" s="24">
        <v>120</v>
      </c>
      <c r="F117" s="4" t="s">
        <v>14</v>
      </c>
      <c r="G117" s="18"/>
      <c r="H117" s="5" t="s">
        <v>15</v>
      </c>
      <c r="I117" s="10"/>
      <c r="J117" s="22"/>
    </row>
    <row r="118" spans="1:10" x14ac:dyDescent="0.25">
      <c r="A118" s="25" t="s">
        <v>672</v>
      </c>
      <c r="B118" s="25"/>
      <c r="C118" s="25" t="s">
        <v>671</v>
      </c>
      <c r="D118" s="25"/>
      <c r="E118" s="25"/>
      <c r="F118" s="25" t="s">
        <v>673</v>
      </c>
      <c r="G118" s="25"/>
      <c r="H118" s="25"/>
      <c r="I118" s="25"/>
    </row>
    <row r="119" spans="1:10" x14ac:dyDescent="0.25">
      <c r="A119" s="26"/>
      <c r="B119" s="26"/>
      <c r="C119" s="26"/>
      <c r="D119" s="26"/>
      <c r="E119" s="26"/>
      <c r="F119" s="26"/>
      <c r="G119" s="26"/>
      <c r="H119" s="26"/>
      <c r="I119" s="26"/>
    </row>
  </sheetData>
  <autoFilter ref="A4:AML117">
    <filterColumn colId="7" showButton="0"/>
  </autoFilter>
  <mergeCells count="16">
    <mergeCell ref="A1:I1"/>
    <mergeCell ref="A2:I2"/>
    <mergeCell ref="B3:H3"/>
    <mergeCell ref="A4:A5"/>
    <mergeCell ref="B4:B5"/>
    <mergeCell ref="C4:C5"/>
    <mergeCell ref="D4:D5"/>
    <mergeCell ref="E4:E5"/>
    <mergeCell ref="F4:F5"/>
    <mergeCell ref="G4:G5"/>
    <mergeCell ref="A118:B119"/>
    <mergeCell ref="C118:E119"/>
    <mergeCell ref="F118:I119"/>
    <mergeCell ref="H4:I4"/>
    <mergeCell ref="A6:D6"/>
    <mergeCell ref="F6:I6"/>
  </mergeCells>
  <phoneticPr fontId="3" type="noConversion"/>
  <printOptions horizontalCentered="1"/>
  <pageMargins left="0.31527777777777799" right="0.51180555555555496" top="0.196527777777778" bottom="0.196527777777778" header="0.196527777777778" footer="0.196527777777778"/>
  <pageSetup paperSize="77" firstPageNumber="0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opLeftCell="R82" workbookViewId="0">
      <selection activeCell="R111" sqref="R111:AC111"/>
    </sheetView>
  </sheetViews>
  <sheetFormatPr defaultRowHeight="15.75" x14ac:dyDescent="0.25"/>
  <cols>
    <col min="1" max="2" width="14.875" style="13" customWidth="1" collapsed="1"/>
    <col min="3" max="3" width="20.125" style="13" customWidth="1" collapsed="1"/>
    <col min="4" max="4" width="25.375" style="13" customWidth="1" collapsed="1"/>
    <col min="5" max="5" width="20.125" style="13" customWidth="1" collapsed="1"/>
    <col min="6" max="8" width="14.875" style="13" customWidth="1" collapsed="1"/>
    <col min="9" max="9" width="21" style="13" customWidth="1" collapsed="1"/>
    <col min="10" max="10" width="25.375" style="13" customWidth="1" collapsed="1"/>
    <col min="11" max="11" width="26.25" style="13" customWidth="1" collapsed="1"/>
    <col min="12" max="12" width="17.5" style="13" customWidth="1" collapsed="1"/>
    <col min="13" max="13" width="48.125" style="13" customWidth="1" collapsed="1"/>
    <col min="14" max="14" width="25.375" style="13" customWidth="1" collapsed="1"/>
    <col min="15" max="16" width="30.625" style="13" customWidth="1" collapsed="1"/>
    <col min="17" max="17" width="33.25" style="13" customWidth="1" collapsed="1"/>
    <col min="18" max="18" width="20.125" style="13" customWidth="1" collapsed="1"/>
    <col min="19" max="20" width="14.875" style="13" customWidth="1" collapsed="1"/>
    <col min="21" max="21" width="20.125" style="13" customWidth="1" collapsed="1"/>
    <col min="22" max="23" width="17.5" style="13" customWidth="1" collapsed="1"/>
    <col min="24" max="24" width="25.375" style="13" customWidth="1" collapsed="1"/>
    <col min="25" max="25" width="14.875" style="13" customWidth="1" collapsed="1"/>
    <col min="26" max="27" width="17.5" style="13" customWidth="1" collapsed="1"/>
    <col min="28" max="28" width="14.875" style="13" customWidth="1" collapsed="1"/>
    <col min="29" max="29" width="28" style="13" customWidth="1" collapsed="1"/>
    <col min="30" max="30" width="53.375" style="13" customWidth="1" collapsed="1"/>
    <col min="31" max="31" width="28" style="13" customWidth="1" collapsed="1"/>
    <col min="32" max="32" width="35.875" style="13" customWidth="1" collapsed="1"/>
    <col min="33" max="16384" width="9" style="13"/>
  </cols>
  <sheetData>
    <row r="1" spans="1:32" x14ac:dyDescent="0.25">
      <c r="A1" s="14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4" t="s">
        <v>23</v>
      </c>
      <c r="H1" s="14" t="s">
        <v>24</v>
      </c>
      <c r="I1" s="14" t="s">
        <v>25</v>
      </c>
      <c r="J1" s="14" t="s">
        <v>26</v>
      </c>
      <c r="K1" s="14" t="s">
        <v>27</v>
      </c>
      <c r="L1" s="14" t="s">
        <v>28</v>
      </c>
      <c r="M1" s="14" t="s">
        <v>29</v>
      </c>
      <c r="N1" s="14" t="s">
        <v>30</v>
      </c>
      <c r="O1" s="14" t="s">
        <v>31</v>
      </c>
      <c r="P1" s="14" t="s">
        <v>32</v>
      </c>
      <c r="Q1" s="14" t="s">
        <v>33</v>
      </c>
      <c r="R1" s="14" t="s">
        <v>34</v>
      </c>
      <c r="S1" s="14" t="s">
        <v>35</v>
      </c>
      <c r="T1" s="14" t="s">
        <v>36</v>
      </c>
      <c r="U1" s="14" t="s">
        <v>37</v>
      </c>
      <c r="V1" s="14" t="s">
        <v>38</v>
      </c>
      <c r="W1" s="14" t="s">
        <v>39</v>
      </c>
      <c r="X1" s="14" t="s">
        <v>40</v>
      </c>
      <c r="Y1" s="14" t="s">
        <v>41</v>
      </c>
      <c r="Z1" s="14" t="s">
        <v>42</v>
      </c>
      <c r="AA1" s="14" t="s">
        <v>43</v>
      </c>
      <c r="AB1" s="14" t="s">
        <v>44</v>
      </c>
      <c r="AC1" s="14" t="s">
        <v>45</v>
      </c>
      <c r="AD1" s="14" t="s">
        <v>46</v>
      </c>
      <c r="AE1" s="14" t="s">
        <v>47</v>
      </c>
      <c r="AF1" s="14" t="s">
        <v>48</v>
      </c>
    </row>
    <row r="2" spans="1:32" x14ac:dyDescent="0.25">
      <c r="A2" s="15" t="s">
        <v>49</v>
      </c>
      <c r="B2" s="15" t="s">
        <v>221</v>
      </c>
      <c r="C2" s="15" t="s">
        <v>222</v>
      </c>
      <c r="D2" s="15" t="s">
        <v>52</v>
      </c>
      <c r="E2" s="15" t="s">
        <v>223</v>
      </c>
      <c r="F2" s="15" t="s">
        <v>54</v>
      </c>
      <c r="G2" s="15" t="s">
        <v>55</v>
      </c>
      <c r="H2" s="15" t="s">
        <v>224</v>
      </c>
      <c r="I2" s="15" t="s">
        <v>663</v>
      </c>
      <c r="J2" s="23" t="s">
        <v>669</v>
      </c>
      <c r="K2" s="15" t="s">
        <v>225</v>
      </c>
      <c r="L2" s="16">
        <v>57000</v>
      </c>
      <c r="M2" s="16">
        <v>27000</v>
      </c>
      <c r="N2" s="16">
        <v>30000</v>
      </c>
      <c r="O2" s="15" t="s">
        <v>226</v>
      </c>
      <c r="P2" s="16">
        <v>0</v>
      </c>
      <c r="Q2" s="15"/>
      <c r="R2" s="15" t="s">
        <v>9</v>
      </c>
      <c r="S2" s="15"/>
      <c r="T2" s="16">
        <v>0</v>
      </c>
      <c r="U2" s="15"/>
      <c r="V2" s="15" t="s">
        <v>155</v>
      </c>
      <c r="W2" s="16">
        <v>0</v>
      </c>
      <c r="X2" s="16">
        <v>0</v>
      </c>
      <c r="Y2" s="16">
        <v>0</v>
      </c>
      <c r="Z2" s="15" t="s">
        <v>155</v>
      </c>
      <c r="AA2" s="16">
        <v>0</v>
      </c>
      <c r="AB2" s="15"/>
      <c r="AC2" s="16">
        <v>0</v>
      </c>
      <c r="AD2" s="16">
        <v>0</v>
      </c>
      <c r="AE2" s="16">
        <v>0</v>
      </c>
      <c r="AF2" s="16">
        <v>0</v>
      </c>
    </row>
    <row r="3" spans="1:32" x14ac:dyDescent="0.25">
      <c r="A3" s="15" t="s">
        <v>49</v>
      </c>
      <c r="B3" s="15" t="s">
        <v>447</v>
      </c>
      <c r="C3" s="15" t="s">
        <v>448</v>
      </c>
      <c r="D3" s="15" t="s">
        <v>52</v>
      </c>
      <c r="E3" s="15" t="s">
        <v>449</v>
      </c>
      <c r="F3" s="15" t="s">
        <v>54</v>
      </c>
      <c r="G3" s="15" t="s">
        <v>55</v>
      </c>
      <c r="H3" s="15" t="s">
        <v>450</v>
      </c>
      <c r="I3" s="15" t="s">
        <v>663</v>
      </c>
      <c r="J3" s="15" t="s">
        <v>451</v>
      </c>
      <c r="K3" s="15" t="s">
        <v>452</v>
      </c>
      <c r="L3" s="16">
        <v>1492200</v>
      </c>
      <c r="M3" s="16">
        <v>1392200</v>
      </c>
      <c r="N3" s="16">
        <v>100000</v>
      </c>
      <c r="O3" s="15"/>
      <c r="P3" s="16">
        <v>0</v>
      </c>
      <c r="Q3" s="15"/>
      <c r="R3" s="15" t="s">
        <v>9</v>
      </c>
      <c r="S3" s="15" t="s">
        <v>453</v>
      </c>
      <c r="T3" s="16">
        <v>100000</v>
      </c>
      <c r="U3" s="15" t="s">
        <v>454</v>
      </c>
      <c r="V3" s="15" t="s">
        <v>61</v>
      </c>
      <c r="W3" s="16">
        <v>100000</v>
      </c>
      <c r="X3" s="16">
        <v>0</v>
      </c>
      <c r="Y3" s="16">
        <v>100000</v>
      </c>
      <c r="Z3" s="15" t="s">
        <v>155</v>
      </c>
      <c r="AA3" s="16">
        <v>0</v>
      </c>
      <c r="AB3" s="15"/>
      <c r="AC3" s="16">
        <v>100000</v>
      </c>
      <c r="AD3" s="16">
        <v>792200</v>
      </c>
      <c r="AE3" s="16">
        <v>70000</v>
      </c>
      <c r="AF3" s="16">
        <v>962200</v>
      </c>
    </row>
    <row r="4" spans="1:32" x14ac:dyDescent="0.25">
      <c r="A4" s="15" t="s">
        <v>49</v>
      </c>
      <c r="B4" s="15" t="s">
        <v>254</v>
      </c>
      <c r="C4" s="15" t="s">
        <v>255</v>
      </c>
      <c r="D4" s="15" t="s">
        <v>52</v>
      </c>
      <c r="E4" s="15" t="s">
        <v>256</v>
      </c>
      <c r="F4" s="15" t="s">
        <v>54</v>
      </c>
      <c r="G4" s="15" t="s">
        <v>55</v>
      </c>
      <c r="H4" s="15" t="s">
        <v>187</v>
      </c>
      <c r="I4" s="15" t="s">
        <v>664</v>
      </c>
      <c r="J4" s="15" t="s">
        <v>257</v>
      </c>
      <c r="K4" s="15" t="s">
        <v>258</v>
      </c>
      <c r="L4" s="16">
        <v>223500</v>
      </c>
      <c r="M4" s="16">
        <v>23500</v>
      </c>
      <c r="N4" s="16">
        <v>200000</v>
      </c>
      <c r="O4" s="15" t="s">
        <v>259</v>
      </c>
      <c r="P4" s="16">
        <v>0</v>
      </c>
      <c r="Q4" s="15"/>
      <c r="R4" s="15" t="s">
        <v>9</v>
      </c>
      <c r="S4" s="15" t="s">
        <v>260</v>
      </c>
      <c r="T4" s="16">
        <v>200000</v>
      </c>
      <c r="U4" s="15"/>
      <c r="V4" s="15" t="s">
        <v>61</v>
      </c>
      <c r="W4" s="16">
        <v>200000</v>
      </c>
      <c r="X4" s="16">
        <v>0</v>
      </c>
      <c r="Y4" s="16">
        <v>200000</v>
      </c>
      <c r="Z4" s="15" t="s">
        <v>61</v>
      </c>
      <c r="AA4" s="16">
        <v>200000</v>
      </c>
      <c r="AB4" s="15"/>
      <c r="AC4" s="16">
        <v>200000</v>
      </c>
      <c r="AD4" s="16">
        <v>65500</v>
      </c>
      <c r="AE4" s="16">
        <v>0</v>
      </c>
      <c r="AF4" s="16">
        <v>265500</v>
      </c>
    </row>
    <row r="5" spans="1:32" x14ac:dyDescent="0.25">
      <c r="A5" s="15" t="s">
        <v>49</v>
      </c>
      <c r="B5" s="15" t="s">
        <v>261</v>
      </c>
      <c r="C5" s="15" t="s">
        <v>262</v>
      </c>
      <c r="D5" s="15" t="s">
        <v>52</v>
      </c>
      <c r="E5" s="15" t="s">
        <v>263</v>
      </c>
      <c r="F5" s="15" t="s">
        <v>54</v>
      </c>
      <c r="G5" s="15" t="s">
        <v>55</v>
      </c>
      <c r="H5" s="15" t="s">
        <v>187</v>
      </c>
      <c r="I5" s="15" t="s">
        <v>664</v>
      </c>
      <c r="J5" s="15" t="s">
        <v>264</v>
      </c>
      <c r="K5" s="15" t="s">
        <v>258</v>
      </c>
      <c r="L5" s="16">
        <v>223000</v>
      </c>
      <c r="M5" s="16">
        <v>23000</v>
      </c>
      <c r="N5" s="16">
        <v>200000</v>
      </c>
      <c r="O5" s="15" t="s">
        <v>259</v>
      </c>
      <c r="P5" s="16">
        <v>0</v>
      </c>
      <c r="Q5" s="15"/>
      <c r="R5" s="15" t="s">
        <v>9</v>
      </c>
      <c r="S5" s="15" t="s">
        <v>260</v>
      </c>
      <c r="T5" s="16">
        <v>200000</v>
      </c>
      <c r="U5" s="15"/>
      <c r="V5" s="15" t="s">
        <v>61</v>
      </c>
      <c r="W5" s="16">
        <v>200000</v>
      </c>
      <c r="X5" s="16">
        <v>0</v>
      </c>
      <c r="Y5" s="16">
        <v>200000</v>
      </c>
      <c r="Z5" s="15" t="s">
        <v>61</v>
      </c>
      <c r="AA5" s="16">
        <v>200000</v>
      </c>
      <c r="AB5" s="15"/>
      <c r="AC5" s="16">
        <v>200000</v>
      </c>
      <c r="AD5" s="16">
        <v>22524</v>
      </c>
      <c r="AE5" s="16">
        <v>0</v>
      </c>
      <c r="AF5" s="16">
        <v>222524</v>
      </c>
    </row>
    <row r="6" spans="1:32" x14ac:dyDescent="0.25">
      <c r="A6" s="15" t="s">
        <v>49</v>
      </c>
      <c r="B6" s="15" t="s">
        <v>265</v>
      </c>
      <c r="C6" s="15" t="s">
        <v>266</v>
      </c>
      <c r="D6" s="15" t="s">
        <v>52</v>
      </c>
      <c r="E6" s="15" t="s">
        <v>267</v>
      </c>
      <c r="F6" s="15" t="s">
        <v>54</v>
      </c>
      <c r="G6" s="15" t="s">
        <v>55</v>
      </c>
      <c r="H6" s="15" t="s">
        <v>187</v>
      </c>
      <c r="I6" s="15" t="s">
        <v>664</v>
      </c>
      <c r="J6" s="15" t="s">
        <v>268</v>
      </c>
      <c r="K6" s="15" t="s">
        <v>258</v>
      </c>
      <c r="L6" s="16">
        <v>224000</v>
      </c>
      <c r="M6" s="16">
        <v>24000</v>
      </c>
      <c r="N6" s="16">
        <v>200000</v>
      </c>
      <c r="O6" s="15" t="s">
        <v>259</v>
      </c>
      <c r="P6" s="16">
        <v>0</v>
      </c>
      <c r="Q6" s="15"/>
      <c r="R6" s="15" t="s">
        <v>9</v>
      </c>
      <c r="S6" s="15" t="s">
        <v>260</v>
      </c>
      <c r="T6" s="16">
        <v>200000</v>
      </c>
      <c r="U6" s="15"/>
      <c r="V6" s="15" t="s">
        <v>61</v>
      </c>
      <c r="W6" s="16">
        <v>200000</v>
      </c>
      <c r="X6" s="16">
        <v>0</v>
      </c>
      <c r="Y6" s="16">
        <v>200000</v>
      </c>
      <c r="Z6" s="15" t="s">
        <v>61</v>
      </c>
      <c r="AA6" s="16">
        <v>200000</v>
      </c>
      <c r="AB6" s="15"/>
      <c r="AC6" s="16">
        <v>200000</v>
      </c>
      <c r="AD6" s="16">
        <v>24000</v>
      </c>
      <c r="AE6" s="16">
        <v>0</v>
      </c>
      <c r="AF6" s="16">
        <v>224000</v>
      </c>
    </row>
    <row r="7" spans="1:32" x14ac:dyDescent="0.25">
      <c r="A7" s="15" t="s">
        <v>49</v>
      </c>
      <c r="B7" s="15" t="s">
        <v>269</v>
      </c>
      <c r="C7" s="15" t="s">
        <v>270</v>
      </c>
      <c r="D7" s="15" t="s">
        <v>52</v>
      </c>
      <c r="E7" s="15" t="s">
        <v>271</v>
      </c>
      <c r="F7" s="15" t="s">
        <v>54</v>
      </c>
      <c r="G7" s="15" t="s">
        <v>55</v>
      </c>
      <c r="H7" s="15" t="s">
        <v>187</v>
      </c>
      <c r="I7" s="15" t="s">
        <v>664</v>
      </c>
      <c r="J7" s="15" t="s">
        <v>272</v>
      </c>
      <c r="K7" s="15" t="s">
        <v>258</v>
      </c>
      <c r="L7" s="16">
        <v>89000</v>
      </c>
      <c r="M7" s="16">
        <v>9000</v>
      </c>
      <c r="N7" s="16">
        <v>80000</v>
      </c>
      <c r="O7" s="15" t="s">
        <v>273</v>
      </c>
      <c r="P7" s="16">
        <v>0</v>
      </c>
      <c r="Q7" s="15"/>
      <c r="R7" s="15" t="s">
        <v>9</v>
      </c>
      <c r="S7" s="15" t="s">
        <v>260</v>
      </c>
      <c r="T7" s="16">
        <v>80000</v>
      </c>
      <c r="U7" s="15"/>
      <c r="V7" s="15" t="s">
        <v>61</v>
      </c>
      <c r="W7" s="16">
        <v>80000</v>
      </c>
      <c r="X7" s="16">
        <v>0</v>
      </c>
      <c r="Y7" s="16">
        <v>80000</v>
      </c>
      <c r="Z7" s="15" t="s">
        <v>61</v>
      </c>
      <c r="AA7" s="16">
        <v>80000</v>
      </c>
      <c r="AB7" s="15"/>
      <c r="AC7" s="16">
        <v>80000</v>
      </c>
      <c r="AD7" s="16">
        <v>8927</v>
      </c>
      <c r="AE7" s="16">
        <v>0</v>
      </c>
      <c r="AF7" s="16">
        <v>88927</v>
      </c>
    </row>
    <row r="8" spans="1:32" x14ac:dyDescent="0.25">
      <c r="A8" s="15" t="s">
        <v>49</v>
      </c>
      <c r="B8" s="15" t="s">
        <v>274</v>
      </c>
      <c r="C8" s="15" t="s">
        <v>275</v>
      </c>
      <c r="D8" s="15" t="s">
        <v>52</v>
      </c>
      <c r="E8" s="15" t="s">
        <v>276</v>
      </c>
      <c r="F8" s="15" t="s">
        <v>54</v>
      </c>
      <c r="G8" s="15" t="s">
        <v>55</v>
      </c>
      <c r="H8" s="15" t="s">
        <v>187</v>
      </c>
      <c r="I8" s="15" t="s">
        <v>664</v>
      </c>
      <c r="J8" s="15" t="s">
        <v>277</v>
      </c>
      <c r="K8" s="15" t="s">
        <v>258</v>
      </c>
      <c r="L8" s="16">
        <v>101800</v>
      </c>
      <c r="M8" s="16">
        <v>11800</v>
      </c>
      <c r="N8" s="16">
        <v>90000</v>
      </c>
      <c r="O8" s="15" t="s">
        <v>278</v>
      </c>
      <c r="P8" s="16">
        <v>0</v>
      </c>
      <c r="Q8" s="15"/>
      <c r="R8" s="15" t="s">
        <v>9</v>
      </c>
      <c r="S8" s="15" t="s">
        <v>260</v>
      </c>
      <c r="T8" s="16">
        <v>90000</v>
      </c>
      <c r="U8" s="15"/>
      <c r="V8" s="15" t="s">
        <v>61</v>
      </c>
      <c r="W8" s="16">
        <v>90000</v>
      </c>
      <c r="X8" s="16">
        <v>0</v>
      </c>
      <c r="Y8" s="16">
        <v>90000</v>
      </c>
      <c r="Z8" s="15" t="s">
        <v>61</v>
      </c>
      <c r="AA8" s="16">
        <v>90000</v>
      </c>
      <c r="AB8" s="15"/>
      <c r="AC8" s="16">
        <v>90000</v>
      </c>
      <c r="AD8" s="16">
        <v>10204</v>
      </c>
      <c r="AE8" s="16">
        <v>0</v>
      </c>
      <c r="AF8" s="16">
        <v>100204</v>
      </c>
    </row>
    <row r="9" spans="1:32" x14ac:dyDescent="0.25">
      <c r="A9" s="15" t="s">
        <v>49</v>
      </c>
      <c r="B9" s="15" t="s">
        <v>279</v>
      </c>
      <c r="C9" s="15" t="s">
        <v>280</v>
      </c>
      <c r="D9" s="15" t="s">
        <v>52</v>
      </c>
      <c r="E9" s="15" t="s">
        <v>281</v>
      </c>
      <c r="F9" s="15" t="s">
        <v>54</v>
      </c>
      <c r="G9" s="15" t="s">
        <v>55</v>
      </c>
      <c r="H9" s="15" t="s">
        <v>187</v>
      </c>
      <c r="I9" s="15" t="s">
        <v>664</v>
      </c>
      <c r="J9" s="15" t="s">
        <v>282</v>
      </c>
      <c r="K9" s="15" t="s">
        <v>258</v>
      </c>
      <c r="L9" s="16">
        <v>111500</v>
      </c>
      <c r="M9" s="16">
        <v>11500</v>
      </c>
      <c r="N9" s="16">
        <v>100000</v>
      </c>
      <c r="O9" s="15" t="s">
        <v>283</v>
      </c>
      <c r="P9" s="16">
        <v>0</v>
      </c>
      <c r="Q9" s="15"/>
      <c r="R9" s="15" t="s">
        <v>9</v>
      </c>
      <c r="S9" s="15" t="s">
        <v>260</v>
      </c>
      <c r="T9" s="16">
        <v>100000</v>
      </c>
      <c r="U9" s="15"/>
      <c r="V9" s="15" t="s">
        <v>61</v>
      </c>
      <c r="W9" s="16">
        <v>100000</v>
      </c>
      <c r="X9" s="16">
        <v>0</v>
      </c>
      <c r="Y9" s="16">
        <v>100000</v>
      </c>
      <c r="Z9" s="15" t="s">
        <v>61</v>
      </c>
      <c r="AA9" s="16">
        <v>100000</v>
      </c>
      <c r="AB9" s="15"/>
      <c r="AC9" s="16">
        <v>100000</v>
      </c>
      <c r="AD9" s="16">
        <v>13223</v>
      </c>
      <c r="AE9" s="16">
        <v>0</v>
      </c>
      <c r="AF9" s="16">
        <v>113223</v>
      </c>
    </row>
    <row r="10" spans="1:32" x14ac:dyDescent="0.25">
      <c r="A10" s="15" t="s">
        <v>49</v>
      </c>
      <c r="B10" s="15" t="s">
        <v>284</v>
      </c>
      <c r="C10" s="15" t="s">
        <v>285</v>
      </c>
      <c r="D10" s="15" t="s">
        <v>52</v>
      </c>
      <c r="E10" s="15" t="s">
        <v>286</v>
      </c>
      <c r="F10" s="15" t="s">
        <v>54</v>
      </c>
      <c r="G10" s="15" t="s">
        <v>55</v>
      </c>
      <c r="H10" s="15" t="s">
        <v>187</v>
      </c>
      <c r="I10" s="15" t="s">
        <v>664</v>
      </c>
      <c r="J10" s="15" t="s">
        <v>287</v>
      </c>
      <c r="K10" s="15" t="s">
        <v>258</v>
      </c>
      <c r="L10" s="16">
        <v>74400</v>
      </c>
      <c r="M10" s="16">
        <v>24400</v>
      </c>
      <c r="N10" s="16">
        <v>50000</v>
      </c>
      <c r="O10" s="15" t="s">
        <v>288</v>
      </c>
      <c r="P10" s="16">
        <v>0</v>
      </c>
      <c r="Q10" s="15"/>
      <c r="R10" s="15" t="s">
        <v>9</v>
      </c>
      <c r="S10" s="15" t="s">
        <v>260</v>
      </c>
      <c r="T10" s="16">
        <v>50000</v>
      </c>
      <c r="U10" s="15"/>
      <c r="V10" s="15" t="s">
        <v>61</v>
      </c>
      <c r="W10" s="16">
        <v>50000</v>
      </c>
      <c r="X10" s="16">
        <v>0</v>
      </c>
      <c r="Y10" s="16">
        <v>50000</v>
      </c>
      <c r="Z10" s="15" t="s">
        <v>61</v>
      </c>
      <c r="AA10" s="16">
        <v>50000</v>
      </c>
      <c r="AB10" s="15"/>
      <c r="AC10" s="16">
        <v>50000</v>
      </c>
      <c r="AD10" s="16">
        <v>25165</v>
      </c>
      <c r="AE10" s="16">
        <v>0</v>
      </c>
      <c r="AF10" s="16">
        <v>75165</v>
      </c>
    </row>
    <row r="11" spans="1:32" x14ac:dyDescent="0.25">
      <c r="A11" s="15" t="s">
        <v>49</v>
      </c>
      <c r="B11" s="15" t="s">
        <v>289</v>
      </c>
      <c r="C11" s="15" t="s">
        <v>290</v>
      </c>
      <c r="D11" s="15" t="s">
        <v>52</v>
      </c>
      <c r="E11" s="15" t="s">
        <v>291</v>
      </c>
      <c r="F11" s="15" t="s">
        <v>54</v>
      </c>
      <c r="G11" s="15" t="s">
        <v>55</v>
      </c>
      <c r="H11" s="15" t="s">
        <v>187</v>
      </c>
      <c r="I11" s="15" t="s">
        <v>664</v>
      </c>
      <c r="J11" s="15" t="s">
        <v>292</v>
      </c>
      <c r="K11" s="15" t="s">
        <v>258</v>
      </c>
      <c r="L11" s="16">
        <v>89600</v>
      </c>
      <c r="M11" s="16">
        <v>9600</v>
      </c>
      <c r="N11" s="16">
        <v>80000</v>
      </c>
      <c r="O11" s="15" t="s">
        <v>273</v>
      </c>
      <c r="P11" s="16">
        <v>0</v>
      </c>
      <c r="Q11" s="15"/>
      <c r="R11" s="15" t="s">
        <v>9</v>
      </c>
      <c r="S11" s="15" t="s">
        <v>260</v>
      </c>
      <c r="T11" s="16">
        <v>80000</v>
      </c>
      <c r="U11" s="15"/>
      <c r="V11" s="15" t="s">
        <v>155</v>
      </c>
      <c r="W11" s="16">
        <v>0</v>
      </c>
      <c r="X11" s="16">
        <v>0</v>
      </c>
      <c r="Y11" s="16">
        <v>0</v>
      </c>
      <c r="Z11" s="15" t="s">
        <v>155</v>
      </c>
      <c r="AA11" s="16">
        <v>0</v>
      </c>
      <c r="AB11" s="15"/>
      <c r="AC11" s="16">
        <v>0</v>
      </c>
      <c r="AD11" s="16">
        <v>0</v>
      </c>
      <c r="AE11" s="16">
        <v>0</v>
      </c>
      <c r="AF11" s="16">
        <v>0</v>
      </c>
    </row>
    <row r="12" spans="1:32" x14ac:dyDescent="0.25">
      <c r="A12" s="15" t="s">
        <v>49</v>
      </c>
      <c r="B12" s="15" t="s">
        <v>293</v>
      </c>
      <c r="C12" s="15" t="s">
        <v>294</v>
      </c>
      <c r="D12" s="15" t="s">
        <v>52</v>
      </c>
      <c r="E12" s="15" t="s">
        <v>295</v>
      </c>
      <c r="F12" s="15" t="s">
        <v>54</v>
      </c>
      <c r="G12" s="15" t="s">
        <v>55</v>
      </c>
      <c r="H12" s="15" t="s">
        <v>187</v>
      </c>
      <c r="I12" s="15" t="s">
        <v>664</v>
      </c>
      <c r="J12" s="15" t="s">
        <v>296</v>
      </c>
      <c r="K12" s="15" t="s">
        <v>258</v>
      </c>
      <c r="L12" s="16">
        <v>112000</v>
      </c>
      <c r="M12" s="16">
        <v>12000</v>
      </c>
      <c r="N12" s="16">
        <v>100000</v>
      </c>
      <c r="O12" s="15" t="s">
        <v>283</v>
      </c>
      <c r="P12" s="16">
        <v>0</v>
      </c>
      <c r="Q12" s="15"/>
      <c r="R12" s="15" t="s">
        <v>9</v>
      </c>
      <c r="S12" s="15" t="s">
        <v>260</v>
      </c>
      <c r="T12" s="16">
        <v>100000</v>
      </c>
      <c r="U12" s="15"/>
      <c r="V12" s="15" t="s">
        <v>61</v>
      </c>
      <c r="W12" s="16">
        <v>100000</v>
      </c>
      <c r="X12" s="16">
        <v>0</v>
      </c>
      <c r="Y12" s="16">
        <v>100000</v>
      </c>
      <c r="Z12" s="15" t="s">
        <v>61</v>
      </c>
      <c r="AA12" s="16">
        <v>100000</v>
      </c>
      <c r="AB12" s="15"/>
      <c r="AC12" s="16">
        <v>100000</v>
      </c>
      <c r="AD12" s="16">
        <v>12650</v>
      </c>
      <c r="AE12" s="16">
        <v>0</v>
      </c>
      <c r="AF12" s="16">
        <v>112650</v>
      </c>
    </row>
    <row r="13" spans="1:32" x14ac:dyDescent="0.25">
      <c r="A13" s="15" t="s">
        <v>49</v>
      </c>
      <c r="B13" s="15" t="s">
        <v>297</v>
      </c>
      <c r="C13" s="15" t="s">
        <v>298</v>
      </c>
      <c r="D13" s="15" t="s">
        <v>52</v>
      </c>
      <c r="E13" s="15" t="s">
        <v>299</v>
      </c>
      <c r="F13" s="15" t="s">
        <v>54</v>
      </c>
      <c r="G13" s="15" t="s">
        <v>55</v>
      </c>
      <c r="H13" s="15" t="s">
        <v>187</v>
      </c>
      <c r="I13" s="15" t="s">
        <v>664</v>
      </c>
      <c r="J13" s="15" t="s">
        <v>300</v>
      </c>
      <c r="K13" s="15" t="s">
        <v>258</v>
      </c>
      <c r="L13" s="16">
        <v>167500</v>
      </c>
      <c r="M13" s="16">
        <v>17500</v>
      </c>
      <c r="N13" s="16">
        <v>150000</v>
      </c>
      <c r="O13" s="15" t="s">
        <v>301</v>
      </c>
      <c r="P13" s="16">
        <v>0</v>
      </c>
      <c r="Q13" s="15"/>
      <c r="R13" s="15" t="s">
        <v>9</v>
      </c>
      <c r="S13" s="15" t="s">
        <v>302</v>
      </c>
      <c r="T13" s="16">
        <v>150000</v>
      </c>
      <c r="U13" s="15"/>
      <c r="V13" s="15" t="s">
        <v>61</v>
      </c>
      <c r="W13" s="16">
        <v>150000</v>
      </c>
      <c r="X13" s="16">
        <v>0</v>
      </c>
      <c r="Y13" s="16">
        <v>150000</v>
      </c>
      <c r="Z13" s="15" t="s">
        <v>61</v>
      </c>
      <c r="AA13" s="16">
        <v>150000</v>
      </c>
      <c r="AB13" s="15"/>
      <c r="AC13" s="16">
        <v>150000</v>
      </c>
      <c r="AD13" s="16">
        <v>17500</v>
      </c>
      <c r="AE13" s="16">
        <v>0</v>
      </c>
      <c r="AF13" s="16">
        <v>167500</v>
      </c>
    </row>
    <row r="14" spans="1:32" x14ac:dyDescent="0.25">
      <c r="A14" s="15" t="s">
        <v>49</v>
      </c>
      <c r="B14" s="15" t="s">
        <v>303</v>
      </c>
      <c r="C14" s="15" t="s">
        <v>304</v>
      </c>
      <c r="D14" s="15" t="s">
        <v>52</v>
      </c>
      <c r="E14" s="15" t="s">
        <v>305</v>
      </c>
      <c r="F14" s="15" t="s">
        <v>54</v>
      </c>
      <c r="G14" s="15" t="s">
        <v>55</v>
      </c>
      <c r="H14" s="15" t="s">
        <v>187</v>
      </c>
      <c r="I14" s="15" t="s">
        <v>664</v>
      </c>
      <c r="J14" s="15" t="s">
        <v>306</v>
      </c>
      <c r="K14" s="15" t="s">
        <v>258</v>
      </c>
      <c r="L14" s="16">
        <v>167000</v>
      </c>
      <c r="M14" s="16">
        <v>17000</v>
      </c>
      <c r="N14" s="16">
        <v>150000</v>
      </c>
      <c r="O14" s="15" t="s">
        <v>301</v>
      </c>
      <c r="P14" s="16">
        <v>0</v>
      </c>
      <c r="Q14" s="15"/>
      <c r="R14" s="15" t="s">
        <v>9</v>
      </c>
      <c r="S14" s="15" t="s">
        <v>260</v>
      </c>
      <c r="T14" s="16">
        <v>150000</v>
      </c>
      <c r="U14" s="15"/>
      <c r="V14" s="15" t="s">
        <v>61</v>
      </c>
      <c r="W14" s="16">
        <v>150000</v>
      </c>
      <c r="X14" s="16">
        <v>0</v>
      </c>
      <c r="Y14" s="16">
        <v>150000</v>
      </c>
      <c r="Z14" s="15" t="s">
        <v>61</v>
      </c>
      <c r="AA14" s="16">
        <v>150000</v>
      </c>
      <c r="AB14" s="15"/>
      <c r="AC14" s="16">
        <v>150000</v>
      </c>
      <c r="AD14" s="16">
        <v>17000</v>
      </c>
      <c r="AE14" s="16">
        <v>0</v>
      </c>
      <c r="AF14" s="16">
        <v>167000</v>
      </c>
    </row>
    <row r="15" spans="1:32" x14ac:dyDescent="0.25">
      <c r="A15" s="15" t="s">
        <v>49</v>
      </c>
      <c r="B15" s="15" t="s">
        <v>307</v>
      </c>
      <c r="C15" s="15" t="s">
        <v>308</v>
      </c>
      <c r="D15" s="15" t="s">
        <v>52</v>
      </c>
      <c r="E15" s="15" t="s">
        <v>309</v>
      </c>
      <c r="F15" s="15" t="s">
        <v>54</v>
      </c>
      <c r="G15" s="15" t="s">
        <v>55</v>
      </c>
      <c r="H15" s="15" t="s">
        <v>187</v>
      </c>
      <c r="I15" s="15" t="s">
        <v>664</v>
      </c>
      <c r="J15" s="15" t="s">
        <v>310</v>
      </c>
      <c r="K15" s="15" t="s">
        <v>311</v>
      </c>
      <c r="L15" s="16">
        <v>174880</v>
      </c>
      <c r="M15" s="16">
        <v>24880</v>
      </c>
      <c r="N15" s="16">
        <v>150000</v>
      </c>
      <c r="O15" s="15" t="s">
        <v>301</v>
      </c>
      <c r="P15" s="16">
        <v>0</v>
      </c>
      <c r="Q15" s="15"/>
      <c r="R15" s="15" t="s">
        <v>9</v>
      </c>
      <c r="S15" s="15" t="s">
        <v>302</v>
      </c>
      <c r="T15" s="16">
        <v>150000</v>
      </c>
      <c r="U15" s="15"/>
      <c r="V15" s="15" t="s">
        <v>61</v>
      </c>
      <c r="W15" s="16">
        <v>126000</v>
      </c>
      <c r="X15" s="16">
        <v>0</v>
      </c>
      <c r="Y15" s="16">
        <v>126000</v>
      </c>
      <c r="Z15" s="15" t="s">
        <v>61</v>
      </c>
      <c r="AA15" s="16">
        <v>126000</v>
      </c>
      <c r="AB15" s="15"/>
      <c r="AC15" s="16">
        <v>126000</v>
      </c>
      <c r="AD15" s="16">
        <v>24880</v>
      </c>
      <c r="AE15" s="16">
        <v>0</v>
      </c>
      <c r="AF15" s="16">
        <v>150880</v>
      </c>
    </row>
    <row r="16" spans="1:32" x14ac:dyDescent="0.25">
      <c r="A16" s="15" t="s">
        <v>49</v>
      </c>
      <c r="B16" s="15" t="s">
        <v>628</v>
      </c>
      <c r="C16" s="15" t="s">
        <v>629</v>
      </c>
      <c r="D16" s="15" t="s">
        <v>52</v>
      </c>
      <c r="E16" s="15" t="s">
        <v>630</v>
      </c>
      <c r="F16" s="15" t="s">
        <v>54</v>
      </c>
      <c r="G16" s="15" t="s">
        <v>55</v>
      </c>
      <c r="H16" s="15" t="s">
        <v>631</v>
      </c>
      <c r="I16" s="15" t="s">
        <v>664</v>
      </c>
      <c r="J16" s="15" t="s">
        <v>632</v>
      </c>
      <c r="K16" s="15" t="s">
        <v>633</v>
      </c>
      <c r="L16" s="16">
        <v>80000</v>
      </c>
      <c r="M16" s="16">
        <v>30000</v>
      </c>
      <c r="N16" s="16">
        <v>50000</v>
      </c>
      <c r="O16" s="15"/>
      <c r="P16" s="16">
        <v>0</v>
      </c>
      <c r="Q16" s="15"/>
      <c r="R16" s="15" t="s">
        <v>9</v>
      </c>
      <c r="S16" s="15" t="s">
        <v>634</v>
      </c>
      <c r="T16" s="16">
        <v>20000</v>
      </c>
      <c r="U16" s="15"/>
      <c r="V16" s="15" t="s">
        <v>61</v>
      </c>
      <c r="W16" s="16">
        <v>20000</v>
      </c>
      <c r="X16" s="16">
        <v>0</v>
      </c>
      <c r="Y16" s="16">
        <v>20000</v>
      </c>
      <c r="Z16" s="15" t="s">
        <v>61</v>
      </c>
      <c r="AA16" s="16">
        <v>20000</v>
      </c>
      <c r="AB16" s="15"/>
      <c r="AC16" s="16">
        <v>20000</v>
      </c>
      <c r="AD16" s="16">
        <v>27798</v>
      </c>
      <c r="AE16" s="16">
        <v>0</v>
      </c>
      <c r="AF16" s="16">
        <v>47798</v>
      </c>
    </row>
    <row r="17" spans="1:32" x14ac:dyDescent="0.25">
      <c r="A17" s="15" t="s">
        <v>49</v>
      </c>
      <c r="B17" s="15" t="s">
        <v>635</v>
      </c>
      <c r="C17" s="15" t="s">
        <v>636</v>
      </c>
      <c r="D17" s="15" t="s">
        <v>52</v>
      </c>
      <c r="E17" s="15" t="s">
        <v>637</v>
      </c>
      <c r="F17" s="15" t="s">
        <v>54</v>
      </c>
      <c r="G17" s="15" t="s">
        <v>55</v>
      </c>
      <c r="H17" s="15" t="s">
        <v>638</v>
      </c>
      <c r="I17" s="15" t="s">
        <v>664</v>
      </c>
      <c r="J17" s="15" t="s">
        <v>639</v>
      </c>
      <c r="K17" s="15" t="s">
        <v>640</v>
      </c>
      <c r="L17" s="16">
        <v>165420</v>
      </c>
      <c r="M17" s="16">
        <v>65420</v>
      </c>
      <c r="N17" s="16">
        <v>100000</v>
      </c>
      <c r="O17" s="15"/>
      <c r="P17" s="16">
        <v>0</v>
      </c>
      <c r="Q17" s="15"/>
      <c r="R17" s="15" t="s">
        <v>9</v>
      </c>
      <c r="S17" s="15" t="s">
        <v>634</v>
      </c>
      <c r="T17" s="16">
        <v>20000</v>
      </c>
      <c r="U17" s="15"/>
      <c r="V17" s="15" t="s">
        <v>61</v>
      </c>
      <c r="W17" s="16">
        <v>20000</v>
      </c>
      <c r="X17" s="16">
        <v>0</v>
      </c>
      <c r="Y17" s="16">
        <v>20000</v>
      </c>
      <c r="Z17" s="15" t="s">
        <v>61</v>
      </c>
      <c r="AA17" s="16">
        <v>20000</v>
      </c>
      <c r="AB17" s="15"/>
      <c r="AC17" s="16">
        <v>20000</v>
      </c>
      <c r="AD17" s="16">
        <v>78193</v>
      </c>
      <c r="AE17" s="16">
        <v>70000</v>
      </c>
      <c r="AF17" s="16">
        <v>168193</v>
      </c>
    </row>
    <row r="18" spans="1:32" x14ac:dyDescent="0.25">
      <c r="A18" s="15" t="s">
        <v>49</v>
      </c>
      <c r="B18" s="15" t="s">
        <v>641</v>
      </c>
      <c r="C18" s="15" t="s">
        <v>629</v>
      </c>
      <c r="D18" s="15" t="s">
        <v>52</v>
      </c>
      <c r="E18" s="15" t="s">
        <v>630</v>
      </c>
      <c r="F18" s="15" t="s">
        <v>54</v>
      </c>
      <c r="G18" s="15" t="s">
        <v>55</v>
      </c>
      <c r="H18" s="15" t="s">
        <v>642</v>
      </c>
      <c r="I18" s="15" t="s">
        <v>664</v>
      </c>
      <c r="J18" s="23" t="s">
        <v>670</v>
      </c>
      <c r="K18" s="15" t="s">
        <v>643</v>
      </c>
      <c r="L18" s="16">
        <v>80000</v>
      </c>
      <c r="M18" s="16">
        <v>0</v>
      </c>
      <c r="N18" s="16">
        <v>80000</v>
      </c>
      <c r="O18" s="15"/>
      <c r="P18" s="16">
        <v>0</v>
      </c>
      <c r="Q18" s="15"/>
      <c r="R18" s="15" t="s">
        <v>9</v>
      </c>
      <c r="S18" s="15"/>
      <c r="T18" s="16">
        <v>0</v>
      </c>
      <c r="U18" s="15"/>
      <c r="V18" s="15" t="s">
        <v>155</v>
      </c>
      <c r="W18" s="16">
        <v>0</v>
      </c>
      <c r="X18" s="16">
        <v>0</v>
      </c>
      <c r="Y18" s="16">
        <v>0</v>
      </c>
      <c r="Z18" s="15" t="s">
        <v>155</v>
      </c>
      <c r="AA18" s="16">
        <v>0</v>
      </c>
      <c r="AB18" s="15"/>
      <c r="AC18" s="16">
        <v>0</v>
      </c>
      <c r="AD18" s="16">
        <v>0</v>
      </c>
      <c r="AE18" s="16">
        <v>0</v>
      </c>
      <c r="AF18" s="16">
        <v>0</v>
      </c>
    </row>
    <row r="19" spans="1:32" x14ac:dyDescent="0.25">
      <c r="A19" s="15" t="s">
        <v>49</v>
      </c>
      <c r="B19" s="15" t="s">
        <v>644</v>
      </c>
      <c r="C19" s="15" t="s">
        <v>415</v>
      </c>
      <c r="D19" s="15" t="s">
        <v>52</v>
      </c>
      <c r="E19" s="15" t="s">
        <v>416</v>
      </c>
      <c r="F19" s="15" t="s">
        <v>54</v>
      </c>
      <c r="G19" s="15" t="s">
        <v>55</v>
      </c>
      <c r="H19" s="15" t="s">
        <v>638</v>
      </c>
      <c r="I19" s="15" t="s">
        <v>664</v>
      </c>
      <c r="J19" s="15" t="s">
        <v>417</v>
      </c>
      <c r="K19" s="15" t="s">
        <v>645</v>
      </c>
      <c r="L19" s="16">
        <v>90000</v>
      </c>
      <c r="M19" s="16">
        <v>60000</v>
      </c>
      <c r="N19" s="16">
        <v>30000</v>
      </c>
      <c r="O19" s="15"/>
      <c r="P19" s="16">
        <v>0</v>
      </c>
      <c r="Q19" s="15"/>
      <c r="R19" s="15" t="s">
        <v>9</v>
      </c>
      <c r="S19" s="15" t="s">
        <v>634</v>
      </c>
      <c r="T19" s="16">
        <v>20000</v>
      </c>
      <c r="U19" s="15"/>
      <c r="V19" s="15" t="s">
        <v>61</v>
      </c>
      <c r="W19" s="16">
        <v>20000</v>
      </c>
      <c r="X19" s="16">
        <v>0</v>
      </c>
      <c r="Y19" s="16">
        <v>20000</v>
      </c>
      <c r="Z19" s="15" t="s">
        <v>61</v>
      </c>
      <c r="AA19" s="16">
        <v>20000</v>
      </c>
      <c r="AB19" s="15"/>
      <c r="AC19" s="16">
        <v>20000</v>
      </c>
      <c r="AD19" s="16">
        <v>1800</v>
      </c>
      <c r="AE19" s="16">
        <v>0</v>
      </c>
      <c r="AF19" s="16">
        <v>21800</v>
      </c>
    </row>
    <row r="20" spans="1:32" x14ac:dyDescent="0.25">
      <c r="A20" s="15" t="s">
        <v>49</v>
      </c>
      <c r="B20" s="15" t="s">
        <v>646</v>
      </c>
      <c r="C20" s="15" t="s">
        <v>647</v>
      </c>
      <c r="D20" s="15" t="s">
        <v>52</v>
      </c>
      <c r="E20" s="15" t="s">
        <v>648</v>
      </c>
      <c r="F20" s="15" t="s">
        <v>54</v>
      </c>
      <c r="G20" s="15" t="s">
        <v>55</v>
      </c>
      <c r="H20" s="15" t="s">
        <v>649</v>
      </c>
      <c r="I20" s="15" t="s">
        <v>664</v>
      </c>
      <c r="J20" s="15" t="s">
        <v>650</v>
      </c>
      <c r="K20" s="15" t="s">
        <v>651</v>
      </c>
      <c r="L20" s="16">
        <v>60000</v>
      </c>
      <c r="M20" s="16">
        <v>30000</v>
      </c>
      <c r="N20" s="16">
        <v>30000</v>
      </c>
      <c r="O20" s="15"/>
      <c r="P20" s="16">
        <v>0</v>
      </c>
      <c r="Q20" s="15"/>
      <c r="R20" s="15" t="s">
        <v>9</v>
      </c>
      <c r="S20" s="15" t="s">
        <v>634</v>
      </c>
      <c r="T20" s="16">
        <v>20000</v>
      </c>
      <c r="U20" s="15" t="s">
        <v>652</v>
      </c>
      <c r="V20" s="15" t="s">
        <v>61</v>
      </c>
      <c r="W20" s="16">
        <v>20000</v>
      </c>
      <c r="X20" s="16">
        <v>0</v>
      </c>
      <c r="Y20" s="16">
        <v>20000</v>
      </c>
      <c r="Z20" s="15" t="s">
        <v>61</v>
      </c>
      <c r="AA20" s="16">
        <v>20000</v>
      </c>
      <c r="AB20" s="15"/>
      <c r="AC20" s="16">
        <v>20000</v>
      </c>
      <c r="AD20" s="16">
        <v>0</v>
      </c>
      <c r="AE20" s="16">
        <v>0</v>
      </c>
      <c r="AF20" s="16">
        <v>20000</v>
      </c>
    </row>
    <row r="21" spans="1:32" x14ac:dyDescent="0.25">
      <c r="A21" s="15" t="s">
        <v>49</v>
      </c>
      <c r="B21" s="15" t="s">
        <v>164</v>
      </c>
      <c r="C21" s="15" t="s">
        <v>165</v>
      </c>
      <c r="D21" s="15" t="s">
        <v>52</v>
      </c>
      <c r="E21" s="15" t="s">
        <v>166</v>
      </c>
      <c r="F21" s="15" t="s">
        <v>54</v>
      </c>
      <c r="G21" s="15" t="s">
        <v>55</v>
      </c>
      <c r="H21" s="15" t="s">
        <v>167</v>
      </c>
      <c r="I21" s="15" t="s">
        <v>662</v>
      </c>
      <c r="J21" s="15" t="s">
        <v>168</v>
      </c>
      <c r="K21" s="15" t="s">
        <v>169</v>
      </c>
      <c r="L21" s="16">
        <v>3000</v>
      </c>
      <c r="M21" s="16">
        <v>0</v>
      </c>
      <c r="N21" s="16">
        <v>3000</v>
      </c>
      <c r="O21" s="15"/>
      <c r="P21" s="16">
        <v>0</v>
      </c>
      <c r="Q21" s="15"/>
      <c r="R21" s="15" t="s">
        <v>9</v>
      </c>
      <c r="S21" s="15" t="s">
        <v>170</v>
      </c>
      <c r="T21" s="16">
        <v>3000</v>
      </c>
      <c r="U21" s="15"/>
      <c r="V21" s="15" t="s">
        <v>61</v>
      </c>
      <c r="W21" s="16">
        <v>3000</v>
      </c>
      <c r="X21" s="16">
        <v>0</v>
      </c>
      <c r="Y21" s="16">
        <v>3000</v>
      </c>
      <c r="Z21" s="15" t="s">
        <v>61</v>
      </c>
      <c r="AA21" s="16">
        <v>3000</v>
      </c>
      <c r="AB21" s="15"/>
      <c r="AC21" s="16">
        <v>3000</v>
      </c>
      <c r="AD21" s="16">
        <v>0</v>
      </c>
      <c r="AE21" s="16">
        <v>0</v>
      </c>
      <c r="AF21" s="16">
        <v>3000</v>
      </c>
    </row>
    <row r="22" spans="1:32" x14ac:dyDescent="0.25">
      <c r="A22" s="15" t="s">
        <v>49</v>
      </c>
      <c r="B22" s="15" t="s">
        <v>171</v>
      </c>
      <c r="C22" s="15" t="s">
        <v>172</v>
      </c>
      <c r="D22" s="15" t="s">
        <v>52</v>
      </c>
      <c r="E22" s="15" t="s">
        <v>173</v>
      </c>
      <c r="F22" s="15" t="s">
        <v>54</v>
      </c>
      <c r="G22" s="15" t="s">
        <v>55</v>
      </c>
      <c r="H22" s="15" t="s">
        <v>167</v>
      </c>
      <c r="I22" s="15" t="s">
        <v>662</v>
      </c>
      <c r="J22" s="15" t="s">
        <v>168</v>
      </c>
      <c r="K22" s="15" t="s">
        <v>169</v>
      </c>
      <c r="L22" s="16">
        <v>6000</v>
      </c>
      <c r="M22" s="16">
        <v>0</v>
      </c>
      <c r="N22" s="16">
        <v>6000</v>
      </c>
      <c r="O22" s="15"/>
      <c r="P22" s="16">
        <v>0</v>
      </c>
      <c r="Q22" s="15"/>
      <c r="R22" s="15" t="s">
        <v>9</v>
      </c>
      <c r="S22" s="15" t="s">
        <v>170</v>
      </c>
      <c r="T22" s="16">
        <v>6000</v>
      </c>
      <c r="U22" s="15"/>
      <c r="V22" s="15" t="s">
        <v>61</v>
      </c>
      <c r="W22" s="16">
        <v>6000</v>
      </c>
      <c r="X22" s="16">
        <v>0</v>
      </c>
      <c r="Y22" s="16">
        <v>6000</v>
      </c>
      <c r="Z22" s="15" t="s">
        <v>61</v>
      </c>
      <c r="AA22" s="16">
        <v>6000</v>
      </c>
      <c r="AB22" s="15"/>
      <c r="AC22" s="16">
        <v>6000</v>
      </c>
      <c r="AD22" s="16">
        <v>0</v>
      </c>
      <c r="AE22" s="16">
        <v>0</v>
      </c>
      <c r="AF22" s="16">
        <v>6000</v>
      </c>
    </row>
    <row r="23" spans="1:32" x14ac:dyDescent="0.25">
      <c r="A23" s="15" t="s">
        <v>49</v>
      </c>
      <c r="B23" s="15" t="s">
        <v>174</v>
      </c>
      <c r="C23" s="15" t="s">
        <v>175</v>
      </c>
      <c r="D23" s="15" t="s">
        <v>52</v>
      </c>
      <c r="E23" s="15" t="s">
        <v>176</v>
      </c>
      <c r="F23" s="15" t="s">
        <v>54</v>
      </c>
      <c r="G23" s="15" t="s">
        <v>55</v>
      </c>
      <c r="H23" s="15" t="s">
        <v>167</v>
      </c>
      <c r="I23" s="15" t="s">
        <v>662</v>
      </c>
      <c r="J23" s="15" t="s">
        <v>168</v>
      </c>
      <c r="K23" s="15" t="s">
        <v>169</v>
      </c>
      <c r="L23" s="16">
        <v>6000</v>
      </c>
      <c r="M23" s="16">
        <v>0</v>
      </c>
      <c r="N23" s="16">
        <v>6000</v>
      </c>
      <c r="O23" s="15"/>
      <c r="P23" s="16">
        <v>0</v>
      </c>
      <c r="Q23" s="15"/>
      <c r="R23" s="15" t="s">
        <v>9</v>
      </c>
      <c r="S23" s="15" t="s">
        <v>170</v>
      </c>
      <c r="T23" s="16">
        <v>6000</v>
      </c>
      <c r="U23" s="15"/>
      <c r="V23" s="15" t="s">
        <v>61</v>
      </c>
      <c r="W23" s="16">
        <v>6000</v>
      </c>
      <c r="X23" s="16">
        <v>0</v>
      </c>
      <c r="Y23" s="16">
        <v>6000</v>
      </c>
      <c r="Z23" s="15" t="s">
        <v>61</v>
      </c>
      <c r="AA23" s="16">
        <v>6000</v>
      </c>
      <c r="AB23" s="15"/>
      <c r="AC23" s="16">
        <v>6000</v>
      </c>
      <c r="AD23" s="16">
        <v>0</v>
      </c>
      <c r="AE23" s="16">
        <v>0</v>
      </c>
      <c r="AF23" s="16">
        <v>6000</v>
      </c>
    </row>
    <row r="24" spans="1:32" x14ac:dyDescent="0.25">
      <c r="A24" s="15" t="s">
        <v>49</v>
      </c>
      <c r="B24" s="15" t="s">
        <v>191</v>
      </c>
      <c r="C24" s="15" t="s">
        <v>192</v>
      </c>
      <c r="D24" s="15" t="s">
        <v>52</v>
      </c>
      <c r="E24" s="15" t="s">
        <v>193</v>
      </c>
      <c r="F24" s="15" t="s">
        <v>54</v>
      </c>
      <c r="G24" s="15" t="s">
        <v>55</v>
      </c>
      <c r="H24" s="15" t="s">
        <v>167</v>
      </c>
      <c r="I24" s="15" t="s">
        <v>662</v>
      </c>
      <c r="J24" s="15" t="s">
        <v>194</v>
      </c>
      <c r="K24" s="15" t="s">
        <v>195</v>
      </c>
      <c r="L24" s="16">
        <v>8000</v>
      </c>
      <c r="M24" s="16">
        <v>0</v>
      </c>
      <c r="N24" s="16">
        <v>8000</v>
      </c>
      <c r="O24" s="15"/>
      <c r="P24" s="16">
        <v>0</v>
      </c>
      <c r="Q24" s="15"/>
      <c r="R24" s="15" t="s">
        <v>9</v>
      </c>
      <c r="S24" s="15" t="s">
        <v>170</v>
      </c>
      <c r="T24" s="16">
        <v>8000</v>
      </c>
      <c r="U24" s="15"/>
      <c r="V24" s="15" t="s">
        <v>61</v>
      </c>
      <c r="W24" s="16">
        <v>8000</v>
      </c>
      <c r="X24" s="16">
        <v>0</v>
      </c>
      <c r="Y24" s="16">
        <v>8000</v>
      </c>
      <c r="Z24" s="15" t="s">
        <v>61</v>
      </c>
      <c r="AA24" s="16">
        <v>8000</v>
      </c>
      <c r="AB24" s="15"/>
      <c r="AC24" s="16">
        <v>8000</v>
      </c>
      <c r="AD24" s="16">
        <v>0</v>
      </c>
      <c r="AE24" s="16">
        <v>0</v>
      </c>
      <c r="AF24" s="16">
        <v>8000</v>
      </c>
    </row>
    <row r="25" spans="1:32" x14ac:dyDescent="0.25">
      <c r="A25" s="15" t="s">
        <v>49</v>
      </c>
      <c r="B25" s="15" t="s">
        <v>196</v>
      </c>
      <c r="C25" s="15" t="s">
        <v>197</v>
      </c>
      <c r="D25" s="15" t="s">
        <v>52</v>
      </c>
      <c r="E25" s="15" t="s">
        <v>198</v>
      </c>
      <c r="F25" s="15" t="s">
        <v>54</v>
      </c>
      <c r="G25" s="15" t="s">
        <v>55</v>
      </c>
      <c r="H25" s="15" t="s">
        <v>167</v>
      </c>
      <c r="I25" s="15" t="s">
        <v>662</v>
      </c>
      <c r="J25" s="15" t="s">
        <v>194</v>
      </c>
      <c r="K25" s="15" t="s">
        <v>195</v>
      </c>
      <c r="L25" s="16">
        <v>3000</v>
      </c>
      <c r="M25" s="16">
        <v>0</v>
      </c>
      <c r="N25" s="16">
        <v>3000</v>
      </c>
      <c r="O25" s="15"/>
      <c r="P25" s="16">
        <v>0</v>
      </c>
      <c r="Q25" s="15"/>
      <c r="R25" s="15" t="s">
        <v>9</v>
      </c>
      <c r="S25" s="15" t="s">
        <v>170</v>
      </c>
      <c r="T25" s="16">
        <v>3000</v>
      </c>
      <c r="U25" s="15"/>
      <c r="V25" s="15" t="s">
        <v>61</v>
      </c>
      <c r="W25" s="16">
        <v>3000</v>
      </c>
      <c r="X25" s="16">
        <v>0</v>
      </c>
      <c r="Y25" s="16">
        <v>3000</v>
      </c>
      <c r="Z25" s="15" t="s">
        <v>61</v>
      </c>
      <c r="AA25" s="16">
        <v>3000</v>
      </c>
      <c r="AB25" s="15"/>
      <c r="AC25" s="16">
        <v>3000</v>
      </c>
      <c r="AD25" s="16">
        <v>750</v>
      </c>
      <c r="AE25" s="16">
        <v>0</v>
      </c>
      <c r="AF25" s="16">
        <v>3750</v>
      </c>
    </row>
    <row r="26" spans="1:32" x14ac:dyDescent="0.25">
      <c r="A26" s="15" t="s">
        <v>49</v>
      </c>
      <c r="B26" s="15" t="s">
        <v>199</v>
      </c>
      <c r="C26" s="15" t="s">
        <v>200</v>
      </c>
      <c r="D26" s="15" t="s">
        <v>52</v>
      </c>
      <c r="E26" s="15" t="s">
        <v>201</v>
      </c>
      <c r="F26" s="15" t="s">
        <v>54</v>
      </c>
      <c r="G26" s="15" t="s">
        <v>55</v>
      </c>
      <c r="H26" s="15" t="s">
        <v>167</v>
      </c>
      <c r="I26" s="15" t="s">
        <v>662</v>
      </c>
      <c r="J26" s="15" t="s">
        <v>194</v>
      </c>
      <c r="K26" s="15" t="s">
        <v>195</v>
      </c>
      <c r="L26" s="16">
        <v>10600</v>
      </c>
      <c r="M26" s="16">
        <v>4600</v>
      </c>
      <c r="N26" s="16">
        <v>6000</v>
      </c>
      <c r="O26" s="15"/>
      <c r="P26" s="16">
        <v>0</v>
      </c>
      <c r="Q26" s="15"/>
      <c r="R26" s="15" t="s">
        <v>9</v>
      </c>
      <c r="S26" s="15" t="s">
        <v>170</v>
      </c>
      <c r="T26" s="16">
        <v>6000</v>
      </c>
      <c r="U26" s="15"/>
      <c r="V26" s="15" t="s">
        <v>61</v>
      </c>
      <c r="W26" s="16">
        <v>6000</v>
      </c>
      <c r="X26" s="16">
        <v>0</v>
      </c>
      <c r="Y26" s="16">
        <v>6000</v>
      </c>
      <c r="Z26" s="15" t="s">
        <v>61</v>
      </c>
      <c r="AA26" s="16">
        <v>6000</v>
      </c>
      <c r="AB26" s="15"/>
      <c r="AC26" s="16">
        <v>6000</v>
      </c>
      <c r="AD26" s="16">
        <v>4600</v>
      </c>
      <c r="AE26" s="16">
        <v>0</v>
      </c>
      <c r="AF26" s="16">
        <v>10600</v>
      </c>
    </row>
    <row r="27" spans="1:32" x14ac:dyDescent="0.25">
      <c r="A27" s="15" t="s">
        <v>49</v>
      </c>
      <c r="B27" s="15" t="s">
        <v>202</v>
      </c>
      <c r="C27" s="15" t="s">
        <v>203</v>
      </c>
      <c r="D27" s="15" t="s">
        <v>52</v>
      </c>
      <c r="E27" s="15" t="s">
        <v>204</v>
      </c>
      <c r="F27" s="15" t="s">
        <v>54</v>
      </c>
      <c r="G27" s="15" t="s">
        <v>55</v>
      </c>
      <c r="H27" s="15" t="s">
        <v>167</v>
      </c>
      <c r="I27" s="15" t="s">
        <v>662</v>
      </c>
      <c r="J27" s="15" t="s">
        <v>194</v>
      </c>
      <c r="K27" s="15" t="s">
        <v>195</v>
      </c>
      <c r="L27" s="16">
        <v>4800</v>
      </c>
      <c r="M27" s="16">
        <v>1800</v>
      </c>
      <c r="N27" s="16">
        <v>3000</v>
      </c>
      <c r="O27" s="15"/>
      <c r="P27" s="16">
        <v>0</v>
      </c>
      <c r="Q27" s="15"/>
      <c r="R27" s="15" t="s">
        <v>9</v>
      </c>
      <c r="S27" s="15" t="s">
        <v>170</v>
      </c>
      <c r="T27" s="16">
        <v>3000</v>
      </c>
      <c r="U27" s="15"/>
      <c r="V27" s="15" t="s">
        <v>61</v>
      </c>
      <c r="W27" s="16">
        <v>3000</v>
      </c>
      <c r="X27" s="16">
        <v>0</v>
      </c>
      <c r="Y27" s="16">
        <v>3000</v>
      </c>
      <c r="Z27" s="15" t="s">
        <v>61</v>
      </c>
      <c r="AA27" s="16">
        <v>3000</v>
      </c>
      <c r="AB27" s="15"/>
      <c r="AC27" s="16">
        <v>3000</v>
      </c>
      <c r="AD27" s="16">
        <v>1800</v>
      </c>
      <c r="AE27" s="16">
        <v>0</v>
      </c>
      <c r="AF27" s="16">
        <v>4800</v>
      </c>
    </row>
    <row r="28" spans="1:32" x14ac:dyDescent="0.25">
      <c r="A28" s="15" t="s">
        <v>49</v>
      </c>
      <c r="B28" s="15" t="s">
        <v>205</v>
      </c>
      <c r="C28" s="15" t="s">
        <v>206</v>
      </c>
      <c r="D28" s="15" t="s">
        <v>52</v>
      </c>
      <c r="E28" s="15" t="s">
        <v>207</v>
      </c>
      <c r="F28" s="15" t="s">
        <v>54</v>
      </c>
      <c r="G28" s="15" t="s">
        <v>55</v>
      </c>
      <c r="H28" s="15" t="s">
        <v>167</v>
      </c>
      <c r="I28" s="15" t="s">
        <v>662</v>
      </c>
      <c r="J28" s="15" t="s">
        <v>194</v>
      </c>
      <c r="K28" s="15" t="s">
        <v>195</v>
      </c>
      <c r="L28" s="16">
        <v>7050</v>
      </c>
      <c r="M28" s="16">
        <v>1050</v>
      </c>
      <c r="N28" s="16">
        <v>6000</v>
      </c>
      <c r="O28" s="15" t="s">
        <v>208</v>
      </c>
      <c r="P28" s="16">
        <v>0</v>
      </c>
      <c r="Q28" s="15"/>
      <c r="R28" s="15" t="s">
        <v>9</v>
      </c>
      <c r="S28" s="15" t="s">
        <v>170</v>
      </c>
      <c r="T28" s="16">
        <v>6000</v>
      </c>
      <c r="U28" s="15"/>
      <c r="V28" s="15" t="s">
        <v>61</v>
      </c>
      <c r="W28" s="16">
        <v>6000</v>
      </c>
      <c r="X28" s="16">
        <v>0</v>
      </c>
      <c r="Y28" s="16">
        <v>6000</v>
      </c>
      <c r="Z28" s="15" t="s">
        <v>61</v>
      </c>
      <c r="AA28" s="16">
        <v>6000</v>
      </c>
      <c r="AB28" s="15"/>
      <c r="AC28" s="16">
        <v>6000</v>
      </c>
      <c r="AD28" s="16">
        <v>1050</v>
      </c>
      <c r="AE28" s="16">
        <v>0</v>
      </c>
      <c r="AF28" s="16">
        <v>7050</v>
      </c>
    </row>
    <row r="29" spans="1:32" x14ac:dyDescent="0.25">
      <c r="A29" s="15" t="s">
        <v>49</v>
      </c>
      <c r="B29" s="15" t="s">
        <v>209</v>
      </c>
      <c r="C29" s="15" t="s">
        <v>210</v>
      </c>
      <c r="D29" s="15" t="s">
        <v>52</v>
      </c>
      <c r="E29" s="15" t="s">
        <v>211</v>
      </c>
      <c r="F29" s="15" t="s">
        <v>54</v>
      </c>
      <c r="G29" s="15" t="s">
        <v>55</v>
      </c>
      <c r="H29" s="15" t="s">
        <v>167</v>
      </c>
      <c r="I29" s="15" t="s">
        <v>662</v>
      </c>
      <c r="J29" s="15" t="s">
        <v>194</v>
      </c>
      <c r="K29" s="15" t="s">
        <v>195</v>
      </c>
      <c r="L29" s="16">
        <v>7200</v>
      </c>
      <c r="M29" s="16">
        <v>1200</v>
      </c>
      <c r="N29" s="16">
        <v>6000</v>
      </c>
      <c r="O29" s="15"/>
      <c r="P29" s="16">
        <v>0</v>
      </c>
      <c r="Q29" s="15"/>
      <c r="R29" s="15" t="s">
        <v>9</v>
      </c>
      <c r="S29" s="15" t="s">
        <v>170</v>
      </c>
      <c r="T29" s="16">
        <v>6000</v>
      </c>
      <c r="U29" s="15"/>
      <c r="V29" s="15" t="s">
        <v>61</v>
      </c>
      <c r="W29" s="16">
        <v>6000</v>
      </c>
      <c r="X29" s="16">
        <v>0</v>
      </c>
      <c r="Y29" s="16">
        <v>6000</v>
      </c>
      <c r="Z29" s="15" t="s">
        <v>61</v>
      </c>
      <c r="AA29" s="16">
        <v>6000</v>
      </c>
      <c r="AB29" s="15"/>
      <c r="AC29" s="16">
        <v>6000</v>
      </c>
      <c r="AD29" s="16">
        <v>1200</v>
      </c>
      <c r="AE29" s="16">
        <v>0</v>
      </c>
      <c r="AF29" s="16">
        <v>7200</v>
      </c>
    </row>
    <row r="30" spans="1:32" x14ac:dyDescent="0.25">
      <c r="A30" s="15" t="s">
        <v>49</v>
      </c>
      <c r="B30" s="15" t="s">
        <v>212</v>
      </c>
      <c r="C30" s="15" t="s">
        <v>213</v>
      </c>
      <c r="D30" s="15" t="s">
        <v>52</v>
      </c>
      <c r="E30" s="15" t="s">
        <v>214</v>
      </c>
      <c r="F30" s="15" t="s">
        <v>54</v>
      </c>
      <c r="G30" s="15" t="s">
        <v>55</v>
      </c>
      <c r="H30" s="15" t="s">
        <v>167</v>
      </c>
      <c r="I30" s="15" t="s">
        <v>662</v>
      </c>
      <c r="J30" s="15" t="s">
        <v>194</v>
      </c>
      <c r="K30" s="15" t="s">
        <v>195</v>
      </c>
      <c r="L30" s="16">
        <v>6760</v>
      </c>
      <c r="M30" s="16">
        <v>760</v>
      </c>
      <c r="N30" s="16">
        <v>6000</v>
      </c>
      <c r="O30" s="15"/>
      <c r="P30" s="16">
        <v>0</v>
      </c>
      <c r="Q30" s="15"/>
      <c r="R30" s="15" t="s">
        <v>9</v>
      </c>
      <c r="S30" s="15" t="s">
        <v>170</v>
      </c>
      <c r="T30" s="16">
        <v>6000</v>
      </c>
      <c r="U30" s="15"/>
      <c r="V30" s="15" t="s">
        <v>61</v>
      </c>
      <c r="W30" s="16">
        <v>6000</v>
      </c>
      <c r="X30" s="16">
        <v>0</v>
      </c>
      <c r="Y30" s="16">
        <v>6000</v>
      </c>
      <c r="Z30" s="15" t="s">
        <v>61</v>
      </c>
      <c r="AA30" s="16">
        <v>6000</v>
      </c>
      <c r="AB30" s="15"/>
      <c r="AC30" s="16">
        <v>6000</v>
      </c>
      <c r="AD30" s="16">
        <v>760</v>
      </c>
      <c r="AE30" s="16">
        <v>0</v>
      </c>
      <c r="AF30" s="16">
        <v>6760</v>
      </c>
    </row>
    <row r="31" spans="1:32" x14ac:dyDescent="0.25">
      <c r="A31" s="15" t="s">
        <v>49</v>
      </c>
      <c r="B31" s="15" t="s">
        <v>215</v>
      </c>
      <c r="C31" s="15" t="s">
        <v>216</v>
      </c>
      <c r="D31" s="15" t="s">
        <v>52</v>
      </c>
      <c r="E31" s="15" t="s">
        <v>217</v>
      </c>
      <c r="F31" s="15" t="s">
        <v>54</v>
      </c>
      <c r="G31" s="15" t="s">
        <v>55</v>
      </c>
      <c r="H31" s="15" t="s">
        <v>167</v>
      </c>
      <c r="I31" s="15" t="s">
        <v>662</v>
      </c>
      <c r="J31" s="15" t="s">
        <v>194</v>
      </c>
      <c r="K31" s="15" t="s">
        <v>195</v>
      </c>
      <c r="L31" s="16">
        <v>6000</v>
      </c>
      <c r="M31" s="16">
        <v>0</v>
      </c>
      <c r="N31" s="16">
        <v>6000</v>
      </c>
      <c r="O31" s="15"/>
      <c r="P31" s="16">
        <v>0</v>
      </c>
      <c r="Q31" s="15"/>
      <c r="R31" s="15" t="s">
        <v>9</v>
      </c>
      <c r="S31" s="15" t="s">
        <v>170</v>
      </c>
      <c r="T31" s="16">
        <v>6000</v>
      </c>
      <c r="U31" s="15"/>
      <c r="V31" s="15" t="s">
        <v>61</v>
      </c>
      <c r="W31" s="16">
        <v>6000</v>
      </c>
      <c r="X31" s="16">
        <v>0</v>
      </c>
      <c r="Y31" s="16">
        <v>6000</v>
      </c>
      <c r="Z31" s="15" t="s">
        <v>61</v>
      </c>
      <c r="AA31" s="16">
        <v>6000</v>
      </c>
      <c r="AB31" s="15"/>
      <c r="AC31" s="16">
        <v>6000</v>
      </c>
      <c r="AD31" s="16">
        <v>0</v>
      </c>
      <c r="AE31" s="16">
        <v>0</v>
      </c>
      <c r="AF31" s="16">
        <v>6000</v>
      </c>
    </row>
    <row r="32" spans="1:32" x14ac:dyDescent="0.25">
      <c r="A32" s="15" t="s">
        <v>49</v>
      </c>
      <c r="B32" s="15" t="s">
        <v>218</v>
      </c>
      <c r="C32" s="15" t="s">
        <v>219</v>
      </c>
      <c r="D32" s="15" t="s">
        <v>52</v>
      </c>
      <c r="E32" s="15" t="s">
        <v>220</v>
      </c>
      <c r="F32" s="15" t="s">
        <v>54</v>
      </c>
      <c r="G32" s="15" t="s">
        <v>55</v>
      </c>
      <c r="H32" s="15" t="s">
        <v>167</v>
      </c>
      <c r="I32" s="15" t="s">
        <v>662</v>
      </c>
      <c r="J32" s="15" t="s">
        <v>194</v>
      </c>
      <c r="K32" s="15" t="s">
        <v>195</v>
      </c>
      <c r="L32" s="16">
        <v>6000</v>
      </c>
      <c r="M32" s="16">
        <v>0</v>
      </c>
      <c r="N32" s="16">
        <v>6000</v>
      </c>
      <c r="O32" s="15" t="s">
        <v>208</v>
      </c>
      <c r="P32" s="16">
        <v>0</v>
      </c>
      <c r="Q32" s="15"/>
      <c r="R32" s="15" t="s">
        <v>9</v>
      </c>
      <c r="S32" s="15" t="s">
        <v>170</v>
      </c>
      <c r="T32" s="16">
        <v>6000</v>
      </c>
      <c r="U32" s="15"/>
      <c r="V32" s="15" t="s">
        <v>61</v>
      </c>
      <c r="W32" s="16">
        <v>6000</v>
      </c>
      <c r="X32" s="16">
        <v>0</v>
      </c>
      <c r="Y32" s="16">
        <v>6000</v>
      </c>
      <c r="Z32" s="15" t="s">
        <v>61</v>
      </c>
      <c r="AA32" s="16">
        <v>6000</v>
      </c>
      <c r="AB32" s="15"/>
      <c r="AC32" s="16">
        <v>6000</v>
      </c>
      <c r="AD32" s="16">
        <v>0</v>
      </c>
      <c r="AE32" s="16">
        <v>0</v>
      </c>
      <c r="AF32" s="16">
        <v>6000</v>
      </c>
    </row>
    <row r="33" spans="1:32" x14ac:dyDescent="0.25">
      <c r="A33" s="15" t="s">
        <v>49</v>
      </c>
      <c r="B33" s="15" t="s">
        <v>318</v>
      </c>
      <c r="C33" s="15" t="s">
        <v>319</v>
      </c>
      <c r="D33" s="15" t="s">
        <v>52</v>
      </c>
      <c r="E33" s="15" t="s">
        <v>320</v>
      </c>
      <c r="F33" s="15" t="s">
        <v>54</v>
      </c>
      <c r="G33" s="15" t="s">
        <v>55</v>
      </c>
      <c r="H33" s="15" t="s">
        <v>321</v>
      </c>
      <c r="I33" s="15" t="s">
        <v>662</v>
      </c>
      <c r="J33" s="15" t="s">
        <v>322</v>
      </c>
      <c r="K33" s="15" t="s">
        <v>323</v>
      </c>
      <c r="L33" s="16">
        <v>62630</v>
      </c>
      <c r="M33" s="16">
        <v>32630</v>
      </c>
      <c r="N33" s="16">
        <v>30000</v>
      </c>
      <c r="O33" s="15"/>
      <c r="P33" s="16">
        <v>0</v>
      </c>
      <c r="Q33" s="15"/>
      <c r="R33" s="15" t="s">
        <v>8</v>
      </c>
      <c r="S33" s="15" t="s">
        <v>324</v>
      </c>
      <c r="T33" s="16">
        <v>30000</v>
      </c>
      <c r="U33" s="15"/>
      <c r="V33" s="15" t="s">
        <v>61</v>
      </c>
      <c r="W33" s="16">
        <v>30000</v>
      </c>
      <c r="X33" s="16">
        <v>0</v>
      </c>
      <c r="Y33" s="16">
        <v>30000</v>
      </c>
      <c r="Z33" s="15" t="s">
        <v>61</v>
      </c>
      <c r="AA33" s="16">
        <v>30000</v>
      </c>
      <c r="AB33" s="15"/>
      <c r="AC33" s="16">
        <v>30000</v>
      </c>
      <c r="AD33" s="16">
        <v>22582</v>
      </c>
      <c r="AE33" s="16">
        <v>0</v>
      </c>
      <c r="AF33" s="16">
        <v>52582</v>
      </c>
    </row>
    <row r="34" spans="1:32" x14ac:dyDescent="0.25">
      <c r="A34" s="15" t="s">
        <v>49</v>
      </c>
      <c r="B34" s="15" t="s">
        <v>352</v>
      </c>
      <c r="C34" s="15" t="s">
        <v>353</v>
      </c>
      <c r="D34" s="15" t="s">
        <v>52</v>
      </c>
      <c r="E34" s="15" t="s">
        <v>354</v>
      </c>
      <c r="F34" s="15" t="s">
        <v>54</v>
      </c>
      <c r="G34" s="15" t="s">
        <v>55</v>
      </c>
      <c r="H34" s="15" t="s">
        <v>355</v>
      </c>
      <c r="I34" s="15" t="s">
        <v>662</v>
      </c>
      <c r="J34" s="15" t="s">
        <v>356</v>
      </c>
      <c r="K34" s="15" t="s">
        <v>132</v>
      </c>
      <c r="L34" s="16">
        <v>150000</v>
      </c>
      <c r="M34" s="16">
        <v>130000</v>
      </c>
      <c r="N34" s="16">
        <v>20000</v>
      </c>
      <c r="O34" s="15" t="s">
        <v>357</v>
      </c>
      <c r="P34" s="16">
        <v>0</v>
      </c>
      <c r="Q34" s="15"/>
      <c r="R34" s="15" t="s">
        <v>9</v>
      </c>
      <c r="S34" s="15" t="s">
        <v>358</v>
      </c>
      <c r="T34" s="16">
        <v>20000</v>
      </c>
      <c r="U34" s="15"/>
      <c r="V34" s="15" t="s">
        <v>61</v>
      </c>
      <c r="W34" s="16">
        <v>20000</v>
      </c>
      <c r="X34" s="16">
        <v>0</v>
      </c>
      <c r="Y34" s="16">
        <v>20000</v>
      </c>
      <c r="Z34" s="15" t="s">
        <v>61</v>
      </c>
      <c r="AA34" s="16">
        <v>20000</v>
      </c>
      <c r="AB34" s="15"/>
      <c r="AC34" s="16">
        <v>20000</v>
      </c>
      <c r="AD34" s="16">
        <v>57876</v>
      </c>
      <c r="AE34" s="16">
        <v>120000</v>
      </c>
      <c r="AF34" s="16">
        <v>197876</v>
      </c>
    </row>
    <row r="35" spans="1:32" x14ac:dyDescent="0.25">
      <c r="A35" s="15" t="s">
        <v>49</v>
      </c>
      <c r="B35" s="15" t="s">
        <v>434</v>
      </c>
      <c r="C35" s="15" t="s">
        <v>435</v>
      </c>
      <c r="D35" s="15" t="s">
        <v>52</v>
      </c>
      <c r="E35" s="15" t="s">
        <v>436</v>
      </c>
      <c r="F35" s="15" t="s">
        <v>54</v>
      </c>
      <c r="G35" s="15" t="s">
        <v>55</v>
      </c>
      <c r="H35" s="15" t="s">
        <v>437</v>
      </c>
      <c r="I35" s="15" t="s">
        <v>662</v>
      </c>
      <c r="J35" s="15" t="s">
        <v>438</v>
      </c>
      <c r="K35" s="15" t="s">
        <v>439</v>
      </c>
      <c r="L35" s="16">
        <v>611600</v>
      </c>
      <c r="M35" s="16">
        <v>341600</v>
      </c>
      <c r="N35" s="16">
        <v>120000</v>
      </c>
      <c r="O35" s="15"/>
      <c r="P35" s="16">
        <v>150000</v>
      </c>
      <c r="Q35" s="15"/>
      <c r="R35" s="15" t="s">
        <v>8</v>
      </c>
      <c r="S35" s="15" t="s">
        <v>440</v>
      </c>
      <c r="T35" s="16">
        <v>120000</v>
      </c>
      <c r="U35" s="15"/>
      <c r="V35" s="15" t="s">
        <v>61</v>
      </c>
      <c r="W35" s="16">
        <v>120000</v>
      </c>
      <c r="X35" s="16">
        <v>0</v>
      </c>
      <c r="Y35" s="16">
        <v>120000</v>
      </c>
      <c r="Z35" s="15" t="s">
        <v>155</v>
      </c>
      <c r="AA35" s="16">
        <v>0</v>
      </c>
      <c r="AB35" s="15"/>
      <c r="AC35" s="16">
        <v>120000</v>
      </c>
      <c r="AD35" s="16">
        <v>165200</v>
      </c>
      <c r="AE35" s="16">
        <v>150000</v>
      </c>
      <c r="AF35" s="16">
        <v>435200</v>
      </c>
    </row>
    <row r="36" spans="1:32" x14ac:dyDescent="0.25">
      <c r="A36" s="15" t="s">
        <v>49</v>
      </c>
      <c r="B36" s="15" t="s">
        <v>455</v>
      </c>
      <c r="C36" s="15" t="s">
        <v>456</v>
      </c>
      <c r="D36" s="15" t="s">
        <v>52</v>
      </c>
      <c r="E36" s="15" t="s">
        <v>457</v>
      </c>
      <c r="F36" s="15" t="s">
        <v>54</v>
      </c>
      <c r="G36" s="15" t="s">
        <v>55</v>
      </c>
      <c r="H36" s="15" t="s">
        <v>458</v>
      </c>
      <c r="I36" s="15" t="s">
        <v>662</v>
      </c>
      <c r="J36" s="15" t="s">
        <v>459</v>
      </c>
      <c r="K36" s="15" t="s">
        <v>460</v>
      </c>
      <c r="L36" s="16">
        <v>201300</v>
      </c>
      <c r="M36" s="16">
        <v>161300</v>
      </c>
      <c r="N36" s="16">
        <v>20000</v>
      </c>
      <c r="O36" s="15" t="s">
        <v>357</v>
      </c>
      <c r="P36" s="16">
        <v>20000</v>
      </c>
      <c r="Q36" s="15"/>
      <c r="R36" s="15" t="s">
        <v>8</v>
      </c>
      <c r="S36" s="15" t="s">
        <v>461</v>
      </c>
      <c r="T36" s="16">
        <v>20000</v>
      </c>
      <c r="U36" s="15"/>
      <c r="V36" s="15" t="s">
        <v>61</v>
      </c>
      <c r="W36" s="16">
        <v>20000</v>
      </c>
      <c r="X36" s="16">
        <v>0</v>
      </c>
      <c r="Y36" s="16">
        <v>20000</v>
      </c>
      <c r="Z36" s="15" t="s">
        <v>61</v>
      </c>
      <c r="AA36" s="16">
        <v>20000</v>
      </c>
      <c r="AB36" s="15"/>
      <c r="AC36" s="16">
        <v>20000</v>
      </c>
      <c r="AD36" s="16">
        <v>126300</v>
      </c>
      <c r="AE36" s="16">
        <v>20000</v>
      </c>
      <c r="AF36" s="16">
        <v>166300</v>
      </c>
    </row>
    <row r="37" spans="1:32" x14ac:dyDescent="0.25">
      <c r="A37" s="15" t="s">
        <v>49</v>
      </c>
      <c r="B37" s="15" t="s">
        <v>468</v>
      </c>
      <c r="C37" s="15" t="s">
        <v>469</v>
      </c>
      <c r="D37" s="15" t="s">
        <v>52</v>
      </c>
      <c r="E37" s="15" t="s">
        <v>470</v>
      </c>
      <c r="F37" s="15" t="s">
        <v>54</v>
      </c>
      <c r="G37" s="15" t="s">
        <v>55</v>
      </c>
      <c r="H37" s="15" t="s">
        <v>471</v>
      </c>
      <c r="I37" s="15" t="s">
        <v>662</v>
      </c>
      <c r="J37" s="15" t="s">
        <v>472</v>
      </c>
      <c r="K37" s="15" t="s">
        <v>473</v>
      </c>
      <c r="L37" s="16">
        <v>5145900</v>
      </c>
      <c r="M37" s="16">
        <v>5045900</v>
      </c>
      <c r="N37" s="16">
        <v>100000</v>
      </c>
      <c r="O37" s="15"/>
      <c r="P37" s="16">
        <v>0</v>
      </c>
      <c r="Q37" s="15"/>
      <c r="R37" s="15" t="s">
        <v>9</v>
      </c>
      <c r="S37" s="15" t="s">
        <v>474</v>
      </c>
      <c r="T37" s="16">
        <v>100000</v>
      </c>
      <c r="U37" s="15"/>
      <c r="V37" s="15" t="s">
        <v>61</v>
      </c>
      <c r="W37" s="16">
        <v>100000</v>
      </c>
      <c r="X37" s="16">
        <v>0</v>
      </c>
      <c r="Y37" s="16">
        <v>100000</v>
      </c>
      <c r="Z37" s="15" t="s">
        <v>61</v>
      </c>
      <c r="AA37" s="16">
        <v>100000</v>
      </c>
      <c r="AB37" s="15"/>
      <c r="AC37" s="16">
        <v>100000</v>
      </c>
      <c r="AD37" s="16">
        <v>2168298</v>
      </c>
      <c r="AE37" s="16">
        <v>1880000</v>
      </c>
      <c r="AF37" s="16">
        <v>4148298</v>
      </c>
    </row>
    <row r="38" spans="1:32" x14ac:dyDescent="0.25">
      <c r="A38" s="15" t="s">
        <v>49</v>
      </c>
      <c r="B38" s="15" t="s">
        <v>582</v>
      </c>
      <c r="C38" s="15" t="s">
        <v>583</v>
      </c>
      <c r="D38" s="15" t="s">
        <v>52</v>
      </c>
      <c r="E38" s="15" t="s">
        <v>584</v>
      </c>
      <c r="F38" s="15" t="s">
        <v>54</v>
      </c>
      <c r="G38" s="15" t="s">
        <v>55</v>
      </c>
      <c r="H38" s="15" t="s">
        <v>585</v>
      </c>
      <c r="I38" s="15" t="s">
        <v>662</v>
      </c>
      <c r="J38" s="15" t="s">
        <v>586</v>
      </c>
      <c r="K38" s="15" t="s">
        <v>587</v>
      </c>
      <c r="L38" s="16">
        <v>38600</v>
      </c>
      <c r="M38" s="16">
        <v>23600</v>
      </c>
      <c r="N38" s="16">
        <v>15000</v>
      </c>
      <c r="O38" s="15"/>
      <c r="P38" s="16">
        <v>0</v>
      </c>
      <c r="Q38" s="15"/>
      <c r="R38" s="15" t="s">
        <v>8</v>
      </c>
      <c r="S38" s="15" t="s">
        <v>588</v>
      </c>
      <c r="T38" s="16">
        <v>15000</v>
      </c>
      <c r="U38" s="15"/>
      <c r="V38" s="15" t="s">
        <v>61</v>
      </c>
      <c r="W38" s="16">
        <v>15000</v>
      </c>
      <c r="X38" s="16">
        <v>0</v>
      </c>
      <c r="Y38" s="16">
        <v>15000</v>
      </c>
      <c r="Z38" s="15" t="s">
        <v>61</v>
      </c>
      <c r="AA38" s="16">
        <v>15000</v>
      </c>
      <c r="AB38" s="15"/>
      <c r="AC38" s="16">
        <v>15000</v>
      </c>
      <c r="AD38" s="16">
        <v>23600</v>
      </c>
      <c r="AE38" s="16">
        <v>0</v>
      </c>
      <c r="AF38" s="16">
        <v>38600</v>
      </c>
    </row>
    <row r="39" spans="1:32" x14ac:dyDescent="0.25">
      <c r="A39" s="15" t="s">
        <v>49</v>
      </c>
      <c r="B39" s="15" t="s">
        <v>481</v>
      </c>
      <c r="C39" s="15" t="s">
        <v>285</v>
      </c>
      <c r="D39" s="15" t="s">
        <v>52</v>
      </c>
      <c r="E39" s="15" t="s">
        <v>286</v>
      </c>
      <c r="F39" s="15" t="s">
        <v>54</v>
      </c>
      <c r="G39" s="15" t="s">
        <v>55</v>
      </c>
      <c r="H39" s="15" t="s">
        <v>478</v>
      </c>
      <c r="I39" s="15" t="s">
        <v>665</v>
      </c>
      <c r="J39" s="15" t="s">
        <v>482</v>
      </c>
      <c r="K39" s="15" t="s">
        <v>480</v>
      </c>
      <c r="L39" s="16">
        <v>100000</v>
      </c>
      <c r="M39" s="16">
        <v>50000</v>
      </c>
      <c r="N39" s="16">
        <v>50000</v>
      </c>
      <c r="O39" s="15"/>
      <c r="P39" s="16">
        <v>0</v>
      </c>
      <c r="Q39" s="15"/>
      <c r="R39" s="15" t="s">
        <v>9</v>
      </c>
      <c r="S39" s="15" t="s">
        <v>483</v>
      </c>
      <c r="T39" s="16">
        <v>50000</v>
      </c>
      <c r="U39" s="15"/>
      <c r="V39" s="15" t="s">
        <v>61</v>
      </c>
      <c r="W39" s="16">
        <v>50000</v>
      </c>
      <c r="X39" s="16">
        <v>0</v>
      </c>
      <c r="Y39" s="16">
        <v>50000</v>
      </c>
      <c r="Z39" s="15" t="s">
        <v>61</v>
      </c>
      <c r="AA39" s="16">
        <v>50000</v>
      </c>
      <c r="AB39" s="15"/>
      <c r="AC39" s="16">
        <v>50000</v>
      </c>
      <c r="AD39" s="16">
        <v>50000</v>
      </c>
      <c r="AE39" s="16">
        <v>0</v>
      </c>
      <c r="AF39" s="16">
        <v>100000</v>
      </c>
    </row>
    <row r="40" spans="1:32" x14ac:dyDescent="0.25">
      <c r="A40" s="15" t="s">
        <v>49</v>
      </c>
      <c r="B40" s="15" t="s">
        <v>50</v>
      </c>
      <c r="C40" s="15" t="s">
        <v>51</v>
      </c>
      <c r="D40" s="15" t="s">
        <v>52</v>
      </c>
      <c r="E40" s="15" t="s">
        <v>53</v>
      </c>
      <c r="F40" s="15" t="s">
        <v>54</v>
      </c>
      <c r="G40" s="15" t="s">
        <v>55</v>
      </c>
      <c r="H40" s="15" t="s">
        <v>56</v>
      </c>
      <c r="I40" s="15" t="s">
        <v>658</v>
      </c>
      <c r="J40" s="15" t="s">
        <v>57</v>
      </c>
      <c r="K40" s="15" t="s">
        <v>58</v>
      </c>
      <c r="L40" s="16">
        <v>90000</v>
      </c>
      <c r="M40" s="16">
        <v>0</v>
      </c>
      <c r="N40" s="16">
        <v>30000</v>
      </c>
      <c r="O40" s="15" t="s">
        <v>59</v>
      </c>
      <c r="P40" s="16">
        <v>60000</v>
      </c>
      <c r="Q40" s="15" t="s">
        <v>60</v>
      </c>
      <c r="R40" s="15" t="s">
        <v>9</v>
      </c>
      <c r="S40" s="15" t="s">
        <v>56</v>
      </c>
      <c r="T40" s="16">
        <v>30000</v>
      </c>
      <c r="U40" s="15"/>
      <c r="V40" s="15" t="s">
        <v>61</v>
      </c>
      <c r="W40" s="16">
        <v>30000</v>
      </c>
      <c r="X40" s="16">
        <v>0</v>
      </c>
      <c r="Y40" s="16">
        <v>30000</v>
      </c>
      <c r="Z40" s="15" t="s">
        <v>61</v>
      </c>
      <c r="AA40" s="16">
        <v>30000</v>
      </c>
      <c r="AB40" s="15"/>
      <c r="AC40" s="16">
        <v>30000</v>
      </c>
      <c r="AD40" s="16">
        <v>0</v>
      </c>
      <c r="AE40" s="16">
        <v>60000</v>
      </c>
      <c r="AF40" s="16">
        <v>90000</v>
      </c>
    </row>
    <row r="41" spans="1:32" x14ac:dyDescent="0.25">
      <c r="A41" s="15" t="s">
        <v>49</v>
      </c>
      <c r="B41" s="15" t="s">
        <v>62</v>
      </c>
      <c r="C41" s="15" t="s">
        <v>63</v>
      </c>
      <c r="D41" s="15" t="s">
        <v>52</v>
      </c>
      <c r="E41" s="15" t="s">
        <v>64</v>
      </c>
      <c r="F41" s="15" t="s">
        <v>54</v>
      </c>
      <c r="G41" s="15" t="s">
        <v>55</v>
      </c>
      <c r="H41" s="15" t="s">
        <v>65</v>
      </c>
      <c r="I41" s="15" t="s">
        <v>658</v>
      </c>
      <c r="J41" s="15" t="s">
        <v>659</v>
      </c>
      <c r="K41" s="15" t="s">
        <v>66</v>
      </c>
      <c r="L41" s="16">
        <v>300000</v>
      </c>
      <c r="M41" s="16">
        <v>0</v>
      </c>
      <c r="N41" s="16">
        <v>50000</v>
      </c>
      <c r="O41" s="15" t="s">
        <v>67</v>
      </c>
      <c r="P41" s="16">
        <v>250000</v>
      </c>
      <c r="Q41" s="15" t="s">
        <v>68</v>
      </c>
      <c r="R41" s="15" t="s">
        <v>9</v>
      </c>
      <c r="S41" s="15" t="s">
        <v>69</v>
      </c>
      <c r="T41" s="16">
        <v>50000</v>
      </c>
      <c r="U41" s="15"/>
      <c r="V41" s="15" t="s">
        <v>61</v>
      </c>
      <c r="W41" s="16">
        <v>50000</v>
      </c>
      <c r="X41" s="16">
        <v>0</v>
      </c>
      <c r="Y41" s="16">
        <v>50000</v>
      </c>
      <c r="Z41" s="15" t="s">
        <v>61</v>
      </c>
      <c r="AA41" s="16">
        <v>50000</v>
      </c>
      <c r="AB41" s="15"/>
      <c r="AC41" s="16">
        <v>50000</v>
      </c>
      <c r="AD41" s="16">
        <v>0</v>
      </c>
      <c r="AE41" s="16">
        <v>250000</v>
      </c>
      <c r="AF41" s="16">
        <v>300000</v>
      </c>
    </row>
    <row r="42" spans="1:32" x14ac:dyDescent="0.25">
      <c r="A42" s="15" t="s">
        <v>49</v>
      </c>
      <c r="B42" s="15" t="s">
        <v>70</v>
      </c>
      <c r="C42" s="15" t="s">
        <v>71</v>
      </c>
      <c r="D42" s="15" t="s">
        <v>52</v>
      </c>
      <c r="E42" s="15" t="s">
        <v>72</v>
      </c>
      <c r="F42" s="15" t="s">
        <v>54</v>
      </c>
      <c r="G42" s="15" t="s">
        <v>55</v>
      </c>
      <c r="H42" s="15" t="s">
        <v>56</v>
      </c>
      <c r="I42" s="15" t="s">
        <v>658</v>
      </c>
      <c r="J42" s="15" t="s">
        <v>73</v>
      </c>
      <c r="K42" s="15" t="s">
        <v>74</v>
      </c>
      <c r="L42" s="16">
        <v>50000</v>
      </c>
      <c r="M42" s="16">
        <v>0</v>
      </c>
      <c r="N42" s="16">
        <v>50000</v>
      </c>
      <c r="O42" s="15" t="s">
        <v>75</v>
      </c>
      <c r="P42" s="16">
        <v>0</v>
      </c>
      <c r="Q42" s="15"/>
      <c r="R42" s="15" t="s">
        <v>9</v>
      </c>
      <c r="S42" s="15" t="s">
        <v>56</v>
      </c>
      <c r="T42" s="16">
        <v>50000</v>
      </c>
      <c r="U42" s="15"/>
      <c r="V42" s="15" t="s">
        <v>61</v>
      </c>
      <c r="W42" s="16">
        <v>50000</v>
      </c>
      <c r="X42" s="16">
        <v>0</v>
      </c>
      <c r="Y42" s="16">
        <v>50000</v>
      </c>
      <c r="Z42" s="15" t="s">
        <v>61</v>
      </c>
      <c r="AA42" s="16">
        <v>50000</v>
      </c>
      <c r="AB42" s="15"/>
      <c r="AC42" s="16">
        <v>50000</v>
      </c>
      <c r="AD42" s="16">
        <v>0</v>
      </c>
      <c r="AE42" s="16">
        <v>0</v>
      </c>
      <c r="AF42" s="16">
        <v>50000</v>
      </c>
    </row>
    <row r="43" spans="1:32" x14ac:dyDescent="0.25">
      <c r="A43" s="15" t="s">
        <v>49</v>
      </c>
      <c r="B43" s="15" t="s">
        <v>76</v>
      </c>
      <c r="C43" s="15" t="s">
        <v>77</v>
      </c>
      <c r="D43" s="15" t="s">
        <v>52</v>
      </c>
      <c r="E43" s="15" t="s">
        <v>78</v>
      </c>
      <c r="F43" s="15" t="s">
        <v>54</v>
      </c>
      <c r="G43" s="15" t="s">
        <v>55</v>
      </c>
      <c r="H43" s="15" t="s">
        <v>79</v>
      </c>
      <c r="I43" s="15" t="s">
        <v>658</v>
      </c>
      <c r="J43" s="15" t="s">
        <v>80</v>
      </c>
      <c r="K43" s="15" t="s">
        <v>81</v>
      </c>
      <c r="L43" s="16">
        <v>30000</v>
      </c>
      <c r="M43" s="16">
        <v>0</v>
      </c>
      <c r="N43" s="16">
        <v>30000</v>
      </c>
      <c r="O43" s="15" t="s">
        <v>82</v>
      </c>
      <c r="P43" s="16">
        <v>0</v>
      </c>
      <c r="Q43" s="15"/>
      <c r="R43" s="15" t="s">
        <v>9</v>
      </c>
      <c r="S43" s="15" t="s">
        <v>79</v>
      </c>
      <c r="T43" s="16">
        <v>30000</v>
      </c>
      <c r="U43" s="15"/>
      <c r="V43" s="15" t="s">
        <v>61</v>
      </c>
      <c r="W43" s="16">
        <v>30000</v>
      </c>
      <c r="X43" s="16">
        <v>0</v>
      </c>
      <c r="Y43" s="16">
        <v>30000</v>
      </c>
      <c r="Z43" s="15" t="s">
        <v>61</v>
      </c>
      <c r="AA43" s="16">
        <v>30000</v>
      </c>
      <c r="AB43" s="15"/>
      <c r="AC43" s="16">
        <v>30000</v>
      </c>
      <c r="AD43" s="16">
        <v>0</v>
      </c>
      <c r="AE43" s="16">
        <v>0</v>
      </c>
      <c r="AF43" s="16">
        <v>30000</v>
      </c>
    </row>
    <row r="44" spans="1:32" x14ac:dyDescent="0.25">
      <c r="A44" s="15" t="s">
        <v>49</v>
      </c>
      <c r="B44" s="15" t="s">
        <v>83</v>
      </c>
      <c r="C44" s="15" t="s">
        <v>84</v>
      </c>
      <c r="D44" s="15" t="s">
        <v>52</v>
      </c>
      <c r="E44" s="15" t="s">
        <v>85</v>
      </c>
      <c r="F44" s="15" t="s">
        <v>54</v>
      </c>
      <c r="G44" s="15" t="s">
        <v>55</v>
      </c>
      <c r="H44" s="15" t="s">
        <v>65</v>
      </c>
      <c r="I44" s="15" t="s">
        <v>658</v>
      </c>
      <c r="J44" s="15" t="s">
        <v>86</v>
      </c>
      <c r="K44" s="15" t="s">
        <v>87</v>
      </c>
      <c r="L44" s="16">
        <v>30000</v>
      </c>
      <c r="M44" s="16">
        <v>0</v>
      </c>
      <c r="N44" s="16">
        <v>30000</v>
      </c>
      <c r="O44" s="15" t="s">
        <v>88</v>
      </c>
      <c r="P44" s="16">
        <v>0</v>
      </c>
      <c r="Q44" s="15"/>
      <c r="R44" s="15" t="s">
        <v>9</v>
      </c>
      <c r="S44" s="15" t="s">
        <v>65</v>
      </c>
      <c r="T44" s="16">
        <v>30000</v>
      </c>
      <c r="U44" s="15"/>
      <c r="V44" s="15" t="s">
        <v>61</v>
      </c>
      <c r="W44" s="16">
        <v>30000</v>
      </c>
      <c r="X44" s="16">
        <v>0</v>
      </c>
      <c r="Y44" s="16">
        <v>30000</v>
      </c>
      <c r="Z44" s="15" t="s">
        <v>61</v>
      </c>
      <c r="AA44" s="16">
        <v>30000</v>
      </c>
      <c r="AB44" s="15"/>
      <c r="AC44" s="16">
        <v>30000</v>
      </c>
      <c r="AD44" s="16">
        <v>0</v>
      </c>
      <c r="AE44" s="16">
        <v>0</v>
      </c>
      <c r="AF44" s="16">
        <v>30000</v>
      </c>
    </row>
    <row r="45" spans="1:32" x14ac:dyDescent="0.25">
      <c r="A45" s="15" t="s">
        <v>49</v>
      </c>
      <c r="B45" s="15" t="s">
        <v>89</v>
      </c>
      <c r="C45" s="15" t="s">
        <v>90</v>
      </c>
      <c r="D45" s="15" t="s">
        <v>52</v>
      </c>
      <c r="E45" s="15" t="s">
        <v>91</v>
      </c>
      <c r="F45" s="15" t="s">
        <v>54</v>
      </c>
      <c r="G45" s="15" t="s">
        <v>55</v>
      </c>
      <c r="H45" s="15" t="s">
        <v>92</v>
      </c>
      <c r="I45" s="15" t="s">
        <v>658</v>
      </c>
      <c r="J45" s="15" t="s">
        <v>93</v>
      </c>
      <c r="K45" s="15" t="s">
        <v>94</v>
      </c>
      <c r="L45" s="16">
        <v>419175</v>
      </c>
      <c r="M45" s="16">
        <v>0</v>
      </c>
      <c r="N45" s="16">
        <v>419175</v>
      </c>
      <c r="O45" s="15"/>
      <c r="P45" s="16">
        <v>0</v>
      </c>
      <c r="Q45" s="15"/>
      <c r="R45" s="15" t="s">
        <v>9</v>
      </c>
      <c r="S45" s="15" t="s">
        <v>92</v>
      </c>
      <c r="T45" s="16">
        <v>419175</v>
      </c>
      <c r="U45" s="15"/>
      <c r="V45" s="15" t="s">
        <v>61</v>
      </c>
      <c r="W45" s="16">
        <v>419175</v>
      </c>
      <c r="X45" s="16">
        <v>0</v>
      </c>
      <c r="Y45" s="16">
        <v>419175</v>
      </c>
      <c r="Z45" s="15" t="s">
        <v>61</v>
      </c>
      <c r="AA45" s="16">
        <v>419175</v>
      </c>
      <c r="AB45" s="15"/>
      <c r="AC45" s="16">
        <v>419175</v>
      </c>
      <c r="AD45" s="16">
        <v>0</v>
      </c>
      <c r="AE45" s="16">
        <v>0</v>
      </c>
      <c r="AF45" s="16">
        <v>419175</v>
      </c>
    </row>
    <row r="46" spans="1:32" x14ac:dyDescent="0.25">
      <c r="A46" s="15" t="s">
        <v>49</v>
      </c>
      <c r="B46" s="15" t="s">
        <v>95</v>
      </c>
      <c r="C46" s="15" t="s">
        <v>96</v>
      </c>
      <c r="D46" s="15" t="s">
        <v>52</v>
      </c>
      <c r="E46" s="15" t="s">
        <v>97</v>
      </c>
      <c r="F46" s="15" t="s">
        <v>54</v>
      </c>
      <c r="G46" s="15" t="s">
        <v>55</v>
      </c>
      <c r="H46" s="15" t="s">
        <v>98</v>
      </c>
      <c r="I46" s="15" t="s">
        <v>658</v>
      </c>
      <c r="J46" s="15" t="s">
        <v>99</v>
      </c>
      <c r="K46" s="15" t="s">
        <v>100</v>
      </c>
      <c r="L46" s="16">
        <v>46500</v>
      </c>
      <c r="M46" s="16">
        <v>26500</v>
      </c>
      <c r="N46" s="16">
        <v>20000</v>
      </c>
      <c r="O46" s="15" t="s">
        <v>101</v>
      </c>
      <c r="P46" s="16">
        <v>0</v>
      </c>
      <c r="Q46" s="15"/>
      <c r="R46" s="15" t="s">
        <v>9</v>
      </c>
      <c r="S46" s="15" t="s">
        <v>98</v>
      </c>
      <c r="T46" s="16">
        <v>20000</v>
      </c>
      <c r="U46" s="15"/>
      <c r="V46" s="15" t="s">
        <v>61</v>
      </c>
      <c r="W46" s="16">
        <v>20000</v>
      </c>
      <c r="X46" s="16">
        <v>0</v>
      </c>
      <c r="Y46" s="16">
        <v>20000</v>
      </c>
      <c r="Z46" s="15" t="s">
        <v>61</v>
      </c>
      <c r="AA46" s="16">
        <v>20000</v>
      </c>
      <c r="AB46" s="15"/>
      <c r="AC46" s="16">
        <v>20000</v>
      </c>
      <c r="AD46" s="16">
        <v>26500</v>
      </c>
      <c r="AE46" s="16">
        <v>0</v>
      </c>
      <c r="AF46" s="16">
        <v>46500</v>
      </c>
    </row>
    <row r="47" spans="1:32" x14ac:dyDescent="0.25">
      <c r="A47" s="15" t="s">
        <v>49</v>
      </c>
      <c r="B47" s="15" t="s">
        <v>108</v>
      </c>
      <c r="C47" s="15" t="s">
        <v>109</v>
      </c>
      <c r="D47" s="15" t="s">
        <v>52</v>
      </c>
      <c r="E47" s="15" t="s">
        <v>110</v>
      </c>
      <c r="F47" s="15" t="s">
        <v>54</v>
      </c>
      <c r="G47" s="15" t="s">
        <v>55</v>
      </c>
      <c r="H47" s="15" t="s">
        <v>65</v>
      </c>
      <c r="I47" s="15" t="s">
        <v>658</v>
      </c>
      <c r="J47" s="15" t="s">
        <v>111</v>
      </c>
      <c r="K47" s="15" t="s">
        <v>112</v>
      </c>
      <c r="L47" s="16">
        <v>30000</v>
      </c>
      <c r="M47" s="16">
        <v>0</v>
      </c>
      <c r="N47" s="16">
        <v>30000</v>
      </c>
      <c r="O47" s="15" t="s">
        <v>113</v>
      </c>
      <c r="P47" s="16">
        <v>0</v>
      </c>
      <c r="Q47" s="15"/>
      <c r="R47" s="15" t="s">
        <v>9</v>
      </c>
      <c r="S47" s="15" t="s">
        <v>65</v>
      </c>
      <c r="T47" s="16">
        <v>30000</v>
      </c>
      <c r="U47" s="15"/>
      <c r="V47" s="15" t="s">
        <v>61</v>
      </c>
      <c r="W47" s="16">
        <v>30000</v>
      </c>
      <c r="X47" s="16">
        <v>0</v>
      </c>
      <c r="Y47" s="16">
        <v>30000</v>
      </c>
      <c r="Z47" s="15" t="s">
        <v>61</v>
      </c>
      <c r="AA47" s="16">
        <v>30000</v>
      </c>
      <c r="AB47" s="15"/>
      <c r="AC47" s="16">
        <v>30000</v>
      </c>
      <c r="AD47" s="16">
        <v>0</v>
      </c>
      <c r="AE47" s="16">
        <v>0</v>
      </c>
      <c r="AF47" s="16">
        <v>30000</v>
      </c>
    </row>
    <row r="48" spans="1:32" x14ac:dyDescent="0.25">
      <c r="A48" s="15" t="s">
        <v>49</v>
      </c>
      <c r="B48" s="15" t="s">
        <v>114</v>
      </c>
      <c r="C48" s="15" t="s">
        <v>115</v>
      </c>
      <c r="D48" s="15" t="s">
        <v>52</v>
      </c>
      <c r="E48" s="15" t="s">
        <v>116</v>
      </c>
      <c r="F48" s="15" t="s">
        <v>54</v>
      </c>
      <c r="G48" s="15" t="s">
        <v>55</v>
      </c>
      <c r="H48" s="15" t="s">
        <v>117</v>
      </c>
      <c r="I48" s="15" t="s">
        <v>658</v>
      </c>
      <c r="J48" s="15" t="s">
        <v>118</v>
      </c>
      <c r="K48" s="15" t="s">
        <v>119</v>
      </c>
      <c r="L48" s="16">
        <v>30000</v>
      </c>
      <c r="M48" s="16">
        <v>0</v>
      </c>
      <c r="N48" s="16">
        <v>30000</v>
      </c>
      <c r="O48" s="15" t="s">
        <v>120</v>
      </c>
      <c r="P48" s="16">
        <v>0</v>
      </c>
      <c r="Q48" s="15"/>
      <c r="R48" s="15" t="s">
        <v>9</v>
      </c>
      <c r="S48" s="15" t="s">
        <v>65</v>
      </c>
      <c r="T48" s="16">
        <v>30000</v>
      </c>
      <c r="U48" s="15"/>
      <c r="V48" s="15" t="s">
        <v>61</v>
      </c>
      <c r="W48" s="16">
        <v>30000</v>
      </c>
      <c r="X48" s="16">
        <v>0</v>
      </c>
      <c r="Y48" s="16">
        <v>30000</v>
      </c>
      <c r="Z48" s="15" t="s">
        <v>61</v>
      </c>
      <c r="AA48" s="16">
        <v>30000</v>
      </c>
      <c r="AB48" s="15"/>
      <c r="AC48" s="16">
        <v>30000</v>
      </c>
      <c r="AD48" s="16">
        <v>0</v>
      </c>
      <c r="AE48" s="16">
        <v>0</v>
      </c>
      <c r="AF48" s="16">
        <v>30000</v>
      </c>
    </row>
    <row r="49" spans="1:32" x14ac:dyDescent="0.25">
      <c r="A49" s="15" t="s">
        <v>49</v>
      </c>
      <c r="B49" s="15" t="s">
        <v>121</v>
      </c>
      <c r="C49" s="15" t="s">
        <v>122</v>
      </c>
      <c r="D49" s="15" t="s">
        <v>52</v>
      </c>
      <c r="E49" s="15" t="s">
        <v>123</v>
      </c>
      <c r="F49" s="15" t="s">
        <v>54</v>
      </c>
      <c r="G49" s="15" t="s">
        <v>55</v>
      </c>
      <c r="H49" s="15" t="s">
        <v>98</v>
      </c>
      <c r="I49" s="15" t="s">
        <v>658</v>
      </c>
      <c r="J49" s="15" t="s">
        <v>124</v>
      </c>
      <c r="K49" s="15" t="s">
        <v>125</v>
      </c>
      <c r="L49" s="16">
        <v>220000</v>
      </c>
      <c r="M49" s="16">
        <v>20000</v>
      </c>
      <c r="N49" s="16">
        <v>200000</v>
      </c>
      <c r="O49" s="15" t="s">
        <v>126</v>
      </c>
      <c r="P49" s="16">
        <v>0</v>
      </c>
      <c r="Q49" s="15"/>
      <c r="R49" s="15" t="s">
        <v>9</v>
      </c>
      <c r="S49" s="15" t="s">
        <v>98</v>
      </c>
      <c r="T49" s="16">
        <v>20000</v>
      </c>
      <c r="U49" s="15"/>
      <c r="V49" s="15" t="s">
        <v>61</v>
      </c>
      <c r="W49" s="16">
        <v>20000</v>
      </c>
      <c r="X49" s="16">
        <v>0</v>
      </c>
      <c r="Y49" s="16">
        <v>20000</v>
      </c>
      <c r="Z49" s="15" t="s">
        <v>61</v>
      </c>
      <c r="AA49" s="16">
        <v>20000</v>
      </c>
      <c r="AB49" s="15"/>
      <c r="AC49" s="16">
        <v>20000</v>
      </c>
      <c r="AD49" s="16">
        <v>2500</v>
      </c>
      <c r="AE49" s="16">
        <v>0</v>
      </c>
      <c r="AF49" s="16">
        <v>22500</v>
      </c>
    </row>
    <row r="50" spans="1:32" x14ac:dyDescent="0.25">
      <c r="A50" s="15" t="s">
        <v>49</v>
      </c>
      <c r="B50" s="15" t="s">
        <v>127</v>
      </c>
      <c r="C50" s="15" t="s">
        <v>128</v>
      </c>
      <c r="D50" s="15" t="s">
        <v>52</v>
      </c>
      <c r="E50" s="15" t="s">
        <v>129</v>
      </c>
      <c r="F50" s="15" t="s">
        <v>54</v>
      </c>
      <c r="G50" s="15" t="s">
        <v>55</v>
      </c>
      <c r="H50" s="15" t="s">
        <v>130</v>
      </c>
      <c r="I50" s="15" t="s">
        <v>658</v>
      </c>
      <c r="J50" s="15" t="s">
        <v>131</v>
      </c>
      <c r="K50" s="15" t="s">
        <v>132</v>
      </c>
      <c r="L50" s="16">
        <v>331080</v>
      </c>
      <c r="M50" s="16">
        <v>266080</v>
      </c>
      <c r="N50" s="16">
        <v>40000</v>
      </c>
      <c r="O50" s="15" t="s">
        <v>133</v>
      </c>
      <c r="P50" s="16">
        <v>25000</v>
      </c>
      <c r="Q50" s="15" t="s">
        <v>134</v>
      </c>
      <c r="R50" s="15" t="s">
        <v>9</v>
      </c>
      <c r="S50" s="15" t="s">
        <v>130</v>
      </c>
      <c r="T50" s="16">
        <v>40000</v>
      </c>
      <c r="U50" s="15"/>
      <c r="V50" s="15" t="s">
        <v>61</v>
      </c>
      <c r="W50" s="16">
        <v>40000</v>
      </c>
      <c r="X50" s="16">
        <v>0</v>
      </c>
      <c r="Y50" s="16">
        <v>40000</v>
      </c>
      <c r="Z50" s="15" t="s">
        <v>61</v>
      </c>
      <c r="AA50" s="16">
        <v>40000</v>
      </c>
      <c r="AB50" s="15"/>
      <c r="AC50" s="16">
        <v>40000</v>
      </c>
      <c r="AD50" s="16">
        <v>266080</v>
      </c>
      <c r="AE50" s="16">
        <v>25000</v>
      </c>
      <c r="AF50" s="16">
        <v>331080</v>
      </c>
    </row>
    <row r="51" spans="1:32" x14ac:dyDescent="0.25">
      <c r="A51" s="15" t="s">
        <v>49</v>
      </c>
      <c r="B51" s="15" t="s">
        <v>135</v>
      </c>
      <c r="C51" s="15" t="s">
        <v>136</v>
      </c>
      <c r="D51" s="15" t="s">
        <v>52</v>
      </c>
      <c r="E51" s="15" t="s">
        <v>137</v>
      </c>
      <c r="F51" s="15" t="s">
        <v>54</v>
      </c>
      <c r="G51" s="15" t="s">
        <v>55</v>
      </c>
      <c r="H51" s="15" t="s">
        <v>98</v>
      </c>
      <c r="I51" s="15" t="s">
        <v>658</v>
      </c>
      <c r="J51" s="15" t="s">
        <v>138</v>
      </c>
      <c r="K51" s="15" t="s">
        <v>139</v>
      </c>
      <c r="L51" s="16">
        <v>104892</v>
      </c>
      <c r="M51" s="16">
        <v>84892</v>
      </c>
      <c r="N51" s="16">
        <v>20000</v>
      </c>
      <c r="O51" s="15" t="s">
        <v>140</v>
      </c>
      <c r="P51" s="16">
        <v>0</v>
      </c>
      <c r="Q51" s="15"/>
      <c r="R51" s="15" t="s">
        <v>9</v>
      </c>
      <c r="S51" s="15" t="s">
        <v>98</v>
      </c>
      <c r="T51" s="16">
        <v>20000</v>
      </c>
      <c r="U51" s="15"/>
      <c r="V51" s="15" t="s">
        <v>61</v>
      </c>
      <c r="W51" s="16">
        <v>20000</v>
      </c>
      <c r="X51" s="16">
        <v>0</v>
      </c>
      <c r="Y51" s="16">
        <v>20000</v>
      </c>
      <c r="Z51" s="15" t="s">
        <v>61</v>
      </c>
      <c r="AA51" s="16">
        <v>20000</v>
      </c>
      <c r="AB51" s="15"/>
      <c r="AC51" s="16">
        <v>20000</v>
      </c>
      <c r="AD51" s="16">
        <v>84892</v>
      </c>
      <c r="AE51" s="16">
        <v>0</v>
      </c>
      <c r="AF51" s="16">
        <v>104892</v>
      </c>
    </row>
    <row r="52" spans="1:32" x14ac:dyDescent="0.25">
      <c r="A52" s="15" t="s">
        <v>49</v>
      </c>
      <c r="B52" s="15" t="s">
        <v>141</v>
      </c>
      <c r="C52" s="15" t="s">
        <v>142</v>
      </c>
      <c r="D52" s="15" t="s">
        <v>52</v>
      </c>
      <c r="E52" s="15" t="s">
        <v>143</v>
      </c>
      <c r="F52" s="15" t="s">
        <v>54</v>
      </c>
      <c r="G52" s="15" t="s">
        <v>55</v>
      </c>
      <c r="H52" s="15" t="s">
        <v>144</v>
      </c>
      <c r="I52" s="15" t="s">
        <v>658</v>
      </c>
      <c r="J52" s="15" t="s">
        <v>145</v>
      </c>
      <c r="K52" s="15" t="s">
        <v>146</v>
      </c>
      <c r="L52" s="16">
        <v>65000</v>
      </c>
      <c r="M52" s="16">
        <v>45000</v>
      </c>
      <c r="N52" s="16">
        <v>20000</v>
      </c>
      <c r="O52" s="15" t="s">
        <v>147</v>
      </c>
      <c r="P52" s="16">
        <v>0</v>
      </c>
      <c r="Q52" s="15"/>
      <c r="R52" s="15" t="s">
        <v>9</v>
      </c>
      <c r="S52" s="15" t="s">
        <v>144</v>
      </c>
      <c r="T52" s="16">
        <v>20000</v>
      </c>
      <c r="U52" s="15"/>
      <c r="V52" s="15" t="s">
        <v>61</v>
      </c>
      <c r="W52" s="16">
        <v>20000</v>
      </c>
      <c r="X52" s="16">
        <v>0</v>
      </c>
      <c r="Y52" s="16">
        <v>20000</v>
      </c>
      <c r="Z52" s="15" t="s">
        <v>61</v>
      </c>
      <c r="AA52" s="16">
        <v>20000</v>
      </c>
      <c r="AB52" s="15"/>
      <c r="AC52" s="16">
        <v>20000</v>
      </c>
      <c r="AD52" s="16">
        <v>45000</v>
      </c>
      <c r="AE52" s="16">
        <v>0</v>
      </c>
      <c r="AF52" s="16">
        <v>65000</v>
      </c>
    </row>
    <row r="53" spans="1:32" x14ac:dyDescent="0.25">
      <c r="A53" s="15" t="s">
        <v>49</v>
      </c>
      <c r="B53" s="15" t="s">
        <v>156</v>
      </c>
      <c r="C53" s="15" t="s">
        <v>128</v>
      </c>
      <c r="D53" s="15" t="s">
        <v>52</v>
      </c>
      <c r="E53" s="15" t="s">
        <v>129</v>
      </c>
      <c r="F53" s="15" t="s">
        <v>54</v>
      </c>
      <c r="G53" s="15" t="s">
        <v>55</v>
      </c>
      <c r="H53" s="15" t="s">
        <v>157</v>
      </c>
      <c r="I53" s="15" t="s">
        <v>658</v>
      </c>
      <c r="J53" s="15" t="s">
        <v>131</v>
      </c>
      <c r="K53" s="15" t="s">
        <v>132</v>
      </c>
      <c r="L53" s="16">
        <v>331080</v>
      </c>
      <c r="M53" s="16">
        <v>266080</v>
      </c>
      <c r="N53" s="16">
        <v>40000</v>
      </c>
      <c r="O53" s="15" t="s">
        <v>158</v>
      </c>
      <c r="P53" s="16">
        <v>25000</v>
      </c>
      <c r="Q53" s="15" t="s">
        <v>159</v>
      </c>
      <c r="R53" s="15" t="s">
        <v>9</v>
      </c>
      <c r="S53" s="15"/>
      <c r="T53" s="16">
        <v>0</v>
      </c>
      <c r="U53" s="15"/>
      <c r="V53" s="15" t="s">
        <v>155</v>
      </c>
      <c r="W53" s="16">
        <v>0</v>
      </c>
      <c r="X53" s="16">
        <v>0</v>
      </c>
      <c r="Y53" s="16">
        <v>0</v>
      </c>
      <c r="Z53" s="15" t="s">
        <v>155</v>
      </c>
      <c r="AA53" s="16">
        <v>0</v>
      </c>
      <c r="AB53" s="15"/>
      <c r="AC53" s="16">
        <v>0</v>
      </c>
      <c r="AD53" s="16">
        <v>0</v>
      </c>
      <c r="AE53" s="16">
        <v>0</v>
      </c>
      <c r="AF53" s="16">
        <v>0</v>
      </c>
    </row>
    <row r="54" spans="1:32" x14ac:dyDescent="0.25">
      <c r="A54" s="15" t="s">
        <v>49</v>
      </c>
      <c r="B54" s="15" t="s">
        <v>160</v>
      </c>
      <c r="C54" s="15" t="s">
        <v>128</v>
      </c>
      <c r="D54" s="15" t="s">
        <v>52</v>
      </c>
      <c r="E54" s="15" t="s">
        <v>129</v>
      </c>
      <c r="F54" s="15" t="s">
        <v>54</v>
      </c>
      <c r="G54" s="15" t="s">
        <v>55</v>
      </c>
      <c r="H54" s="15" t="s">
        <v>161</v>
      </c>
      <c r="I54" s="15" t="s">
        <v>658</v>
      </c>
      <c r="J54" s="15" t="s">
        <v>131</v>
      </c>
      <c r="K54" s="15" t="s">
        <v>132</v>
      </c>
      <c r="L54" s="16">
        <v>331080</v>
      </c>
      <c r="M54" s="16">
        <v>266080</v>
      </c>
      <c r="N54" s="16">
        <v>40000</v>
      </c>
      <c r="O54" s="15" t="s">
        <v>162</v>
      </c>
      <c r="P54" s="16">
        <v>25000</v>
      </c>
      <c r="Q54" s="15" t="s">
        <v>163</v>
      </c>
      <c r="R54" s="15" t="s">
        <v>9</v>
      </c>
      <c r="S54" s="15"/>
      <c r="T54" s="16">
        <v>0</v>
      </c>
      <c r="U54" s="15"/>
      <c r="V54" s="15" t="s">
        <v>155</v>
      </c>
      <c r="W54" s="16">
        <v>0</v>
      </c>
      <c r="X54" s="16">
        <v>0</v>
      </c>
      <c r="Y54" s="16">
        <v>0</v>
      </c>
      <c r="Z54" s="15" t="s">
        <v>155</v>
      </c>
      <c r="AA54" s="16">
        <v>0</v>
      </c>
      <c r="AB54" s="15"/>
      <c r="AC54" s="16">
        <v>0</v>
      </c>
      <c r="AD54" s="16">
        <v>0</v>
      </c>
      <c r="AE54" s="16">
        <v>0</v>
      </c>
      <c r="AF54" s="16">
        <v>0</v>
      </c>
    </row>
    <row r="55" spans="1:32" x14ac:dyDescent="0.25">
      <c r="A55" s="15" t="s">
        <v>49</v>
      </c>
      <c r="B55" s="15" t="s">
        <v>233</v>
      </c>
      <c r="C55" s="15" t="s">
        <v>234</v>
      </c>
      <c r="D55" s="15" t="s">
        <v>52</v>
      </c>
      <c r="E55" s="15" t="s">
        <v>235</v>
      </c>
      <c r="F55" s="15" t="s">
        <v>54</v>
      </c>
      <c r="G55" s="15" t="s">
        <v>55</v>
      </c>
      <c r="H55" s="15" t="s">
        <v>236</v>
      </c>
      <c r="I55" s="15" t="s">
        <v>658</v>
      </c>
      <c r="J55" s="15" t="s">
        <v>237</v>
      </c>
      <c r="K55" s="15" t="s">
        <v>238</v>
      </c>
      <c r="L55" s="16">
        <v>174000</v>
      </c>
      <c r="M55" s="16">
        <v>154000</v>
      </c>
      <c r="N55" s="16">
        <v>20000</v>
      </c>
      <c r="O55" s="15" t="s">
        <v>239</v>
      </c>
      <c r="P55" s="16">
        <v>0</v>
      </c>
      <c r="Q55" s="15"/>
      <c r="R55" s="15" t="s">
        <v>9</v>
      </c>
      <c r="S55" s="15" t="s">
        <v>79</v>
      </c>
      <c r="T55" s="16">
        <v>20000</v>
      </c>
      <c r="U55" s="15"/>
      <c r="V55" s="15" t="s">
        <v>61</v>
      </c>
      <c r="W55" s="16">
        <v>20000</v>
      </c>
      <c r="X55" s="16">
        <v>0</v>
      </c>
      <c r="Y55" s="16">
        <v>20000</v>
      </c>
      <c r="Z55" s="15" t="s">
        <v>61</v>
      </c>
      <c r="AA55" s="16">
        <v>20000</v>
      </c>
      <c r="AB55" s="15"/>
      <c r="AC55" s="16">
        <v>20000</v>
      </c>
      <c r="AD55" s="16">
        <v>0</v>
      </c>
      <c r="AE55" s="16">
        <v>0</v>
      </c>
      <c r="AF55" s="16">
        <v>20000</v>
      </c>
    </row>
    <row r="56" spans="1:32" x14ac:dyDescent="0.25">
      <c r="A56" s="15" t="s">
        <v>49</v>
      </c>
      <c r="B56" s="15" t="s">
        <v>240</v>
      </c>
      <c r="C56" s="15" t="s">
        <v>241</v>
      </c>
      <c r="D56" s="15" t="s">
        <v>52</v>
      </c>
      <c r="E56" s="15" t="s">
        <v>242</v>
      </c>
      <c r="F56" s="15" t="s">
        <v>54</v>
      </c>
      <c r="G56" s="15" t="s">
        <v>55</v>
      </c>
      <c r="H56" s="15" t="s">
        <v>243</v>
      </c>
      <c r="I56" s="15" t="s">
        <v>658</v>
      </c>
      <c r="J56" s="15" t="s">
        <v>244</v>
      </c>
      <c r="K56" s="15" t="s">
        <v>245</v>
      </c>
      <c r="L56" s="16">
        <v>240200</v>
      </c>
      <c r="M56" s="16">
        <v>180200</v>
      </c>
      <c r="N56" s="16">
        <v>20000</v>
      </c>
      <c r="O56" s="15" t="s">
        <v>246</v>
      </c>
      <c r="P56" s="16">
        <v>40000</v>
      </c>
      <c r="Q56" s="15"/>
      <c r="R56" s="15" t="s">
        <v>9</v>
      </c>
      <c r="S56" s="15" t="s">
        <v>243</v>
      </c>
      <c r="T56" s="16">
        <v>20000</v>
      </c>
      <c r="U56" s="15"/>
      <c r="V56" s="15" t="s">
        <v>61</v>
      </c>
      <c r="W56" s="16">
        <v>20000</v>
      </c>
      <c r="X56" s="16">
        <v>0</v>
      </c>
      <c r="Y56" s="16">
        <v>20000</v>
      </c>
      <c r="Z56" s="15" t="s">
        <v>61</v>
      </c>
      <c r="AA56" s="16">
        <v>20000</v>
      </c>
      <c r="AB56" s="15"/>
      <c r="AC56" s="16">
        <v>20000</v>
      </c>
      <c r="AD56" s="16">
        <v>180200</v>
      </c>
      <c r="AE56" s="16">
        <v>40000</v>
      </c>
      <c r="AF56" s="16">
        <v>240200</v>
      </c>
    </row>
    <row r="57" spans="1:32" x14ac:dyDescent="0.25">
      <c r="A57" s="15" t="s">
        <v>49</v>
      </c>
      <c r="B57" s="15" t="s">
        <v>247</v>
      </c>
      <c r="C57" s="15" t="s">
        <v>248</v>
      </c>
      <c r="D57" s="15" t="s">
        <v>52</v>
      </c>
      <c r="E57" s="15" t="s">
        <v>249</v>
      </c>
      <c r="F57" s="15" t="s">
        <v>54</v>
      </c>
      <c r="G57" s="15" t="s">
        <v>55</v>
      </c>
      <c r="H57" s="15" t="s">
        <v>130</v>
      </c>
      <c r="I57" s="15" t="s">
        <v>658</v>
      </c>
      <c r="J57" s="15" t="s">
        <v>250</v>
      </c>
      <c r="K57" s="15" t="s">
        <v>251</v>
      </c>
      <c r="L57" s="16">
        <v>195300</v>
      </c>
      <c r="M57" s="16">
        <v>165300</v>
      </c>
      <c r="N57" s="16">
        <v>30000</v>
      </c>
      <c r="O57" s="15" t="s">
        <v>252</v>
      </c>
      <c r="P57" s="16">
        <v>0</v>
      </c>
      <c r="Q57" s="15"/>
      <c r="R57" s="15" t="s">
        <v>9</v>
      </c>
      <c r="S57" s="15" t="s">
        <v>253</v>
      </c>
      <c r="T57" s="16">
        <v>30000</v>
      </c>
      <c r="U57" s="15" t="s">
        <v>252</v>
      </c>
      <c r="V57" s="15" t="s">
        <v>61</v>
      </c>
      <c r="W57" s="16">
        <v>30000</v>
      </c>
      <c r="X57" s="16">
        <v>0</v>
      </c>
      <c r="Y57" s="16">
        <v>30000</v>
      </c>
      <c r="Z57" s="15" t="s">
        <v>61</v>
      </c>
      <c r="AA57" s="16">
        <v>30000</v>
      </c>
      <c r="AB57" s="15"/>
      <c r="AC57" s="16">
        <v>30000</v>
      </c>
      <c r="AD57" s="16">
        <v>135300</v>
      </c>
      <c r="AE57" s="16">
        <v>0</v>
      </c>
      <c r="AF57" s="16">
        <v>165300</v>
      </c>
    </row>
    <row r="58" spans="1:32" x14ac:dyDescent="0.25">
      <c r="A58" s="15" t="s">
        <v>49</v>
      </c>
      <c r="B58" s="15" t="s">
        <v>312</v>
      </c>
      <c r="C58" s="15" t="s">
        <v>313</v>
      </c>
      <c r="D58" s="15" t="s">
        <v>52</v>
      </c>
      <c r="E58" s="15" t="s">
        <v>314</v>
      </c>
      <c r="F58" s="15" t="s">
        <v>54</v>
      </c>
      <c r="G58" s="15" t="s">
        <v>55</v>
      </c>
      <c r="H58" s="15" t="s">
        <v>243</v>
      </c>
      <c r="I58" s="15" t="s">
        <v>658</v>
      </c>
      <c r="J58" s="15" t="s">
        <v>315</v>
      </c>
      <c r="K58" s="15" t="s">
        <v>316</v>
      </c>
      <c r="L58" s="16">
        <v>187500</v>
      </c>
      <c r="M58" s="16">
        <v>167500</v>
      </c>
      <c r="N58" s="16">
        <v>20000</v>
      </c>
      <c r="O58" s="15" t="s">
        <v>317</v>
      </c>
      <c r="P58" s="16">
        <v>0</v>
      </c>
      <c r="Q58" s="15"/>
      <c r="R58" s="15" t="s">
        <v>9</v>
      </c>
      <c r="S58" s="15" t="s">
        <v>243</v>
      </c>
      <c r="T58" s="16">
        <v>20000</v>
      </c>
      <c r="U58" s="15"/>
      <c r="V58" s="15" t="s">
        <v>61</v>
      </c>
      <c r="W58" s="16">
        <v>20000</v>
      </c>
      <c r="X58" s="16">
        <v>0</v>
      </c>
      <c r="Y58" s="16">
        <v>20000</v>
      </c>
      <c r="Z58" s="15" t="s">
        <v>61</v>
      </c>
      <c r="AA58" s="16">
        <v>20000</v>
      </c>
      <c r="AB58" s="15"/>
      <c r="AC58" s="16">
        <v>20000</v>
      </c>
      <c r="AD58" s="16">
        <v>167500</v>
      </c>
      <c r="AE58" s="16">
        <v>0</v>
      </c>
      <c r="AF58" s="16">
        <v>187500</v>
      </c>
    </row>
    <row r="59" spans="1:32" x14ac:dyDescent="0.25">
      <c r="A59" s="15" t="s">
        <v>49</v>
      </c>
      <c r="B59" s="15" t="s">
        <v>325</v>
      </c>
      <c r="C59" s="15" t="s">
        <v>326</v>
      </c>
      <c r="D59" s="15" t="s">
        <v>52</v>
      </c>
      <c r="E59" s="15" t="s">
        <v>327</v>
      </c>
      <c r="F59" s="15" t="s">
        <v>54</v>
      </c>
      <c r="G59" s="15" t="s">
        <v>55</v>
      </c>
      <c r="H59" s="15" t="s">
        <v>328</v>
      </c>
      <c r="I59" s="15" t="s">
        <v>658</v>
      </c>
      <c r="J59" s="15" t="s">
        <v>329</v>
      </c>
      <c r="K59" s="15" t="s">
        <v>330</v>
      </c>
      <c r="L59" s="16">
        <v>120000</v>
      </c>
      <c r="M59" s="16">
        <v>90000</v>
      </c>
      <c r="N59" s="16">
        <v>30000</v>
      </c>
      <c r="O59" s="15" t="s">
        <v>331</v>
      </c>
      <c r="P59" s="16">
        <v>0</v>
      </c>
      <c r="Q59" s="15"/>
      <c r="R59" s="15" t="s">
        <v>9</v>
      </c>
      <c r="S59" s="15" t="s">
        <v>130</v>
      </c>
      <c r="T59" s="16">
        <v>30000</v>
      </c>
      <c r="U59" s="15" t="s">
        <v>331</v>
      </c>
      <c r="V59" s="15" t="s">
        <v>61</v>
      </c>
      <c r="W59" s="16">
        <v>30000</v>
      </c>
      <c r="X59" s="16">
        <v>0</v>
      </c>
      <c r="Y59" s="16">
        <v>30000</v>
      </c>
      <c r="Z59" s="15" t="s">
        <v>61</v>
      </c>
      <c r="AA59" s="16">
        <v>30000</v>
      </c>
      <c r="AB59" s="15"/>
      <c r="AC59" s="16">
        <v>30000</v>
      </c>
      <c r="AD59" s="16">
        <v>90000</v>
      </c>
      <c r="AE59" s="16">
        <v>0</v>
      </c>
      <c r="AF59" s="16">
        <v>120000</v>
      </c>
    </row>
    <row r="60" spans="1:32" x14ac:dyDescent="0.25">
      <c r="A60" s="15" t="s">
        <v>49</v>
      </c>
      <c r="B60" s="15" t="s">
        <v>332</v>
      </c>
      <c r="C60" s="15" t="s">
        <v>333</v>
      </c>
      <c r="D60" s="15" t="s">
        <v>52</v>
      </c>
      <c r="E60" s="15" t="s">
        <v>334</v>
      </c>
      <c r="F60" s="15" t="s">
        <v>54</v>
      </c>
      <c r="G60" s="15" t="s">
        <v>55</v>
      </c>
      <c r="H60" s="15" t="s">
        <v>335</v>
      </c>
      <c r="I60" s="15" t="s">
        <v>658</v>
      </c>
      <c r="J60" s="15" t="s">
        <v>336</v>
      </c>
      <c r="K60" s="15" t="s">
        <v>337</v>
      </c>
      <c r="L60" s="16">
        <v>156500</v>
      </c>
      <c r="M60" s="16">
        <v>106500</v>
      </c>
      <c r="N60" s="16">
        <v>50000</v>
      </c>
      <c r="O60" s="15" t="s">
        <v>338</v>
      </c>
      <c r="P60" s="16">
        <v>0</v>
      </c>
      <c r="Q60" s="15"/>
      <c r="R60" s="15" t="s">
        <v>9</v>
      </c>
      <c r="S60" s="15" t="s">
        <v>130</v>
      </c>
      <c r="T60" s="16">
        <v>50000</v>
      </c>
      <c r="U60" s="15" t="s">
        <v>338</v>
      </c>
      <c r="V60" s="15" t="s">
        <v>61</v>
      </c>
      <c r="W60" s="16">
        <v>50000</v>
      </c>
      <c r="X60" s="16">
        <v>0</v>
      </c>
      <c r="Y60" s="16">
        <v>50000</v>
      </c>
      <c r="Z60" s="15" t="s">
        <v>61</v>
      </c>
      <c r="AA60" s="16">
        <v>50000</v>
      </c>
      <c r="AB60" s="15"/>
      <c r="AC60" s="16">
        <v>50000</v>
      </c>
      <c r="AD60" s="16">
        <v>106500</v>
      </c>
      <c r="AE60" s="16">
        <v>0</v>
      </c>
      <c r="AF60" s="16">
        <v>156500</v>
      </c>
    </row>
    <row r="61" spans="1:32" x14ac:dyDescent="0.25">
      <c r="A61" s="15" t="s">
        <v>49</v>
      </c>
      <c r="B61" s="15" t="s">
        <v>339</v>
      </c>
      <c r="C61" s="15" t="s">
        <v>340</v>
      </c>
      <c r="D61" s="15" t="s">
        <v>52</v>
      </c>
      <c r="E61" s="15" t="s">
        <v>341</v>
      </c>
      <c r="F61" s="15" t="s">
        <v>54</v>
      </c>
      <c r="G61" s="15" t="s">
        <v>55</v>
      </c>
      <c r="H61" s="15" t="s">
        <v>342</v>
      </c>
      <c r="I61" s="15" t="s">
        <v>658</v>
      </c>
      <c r="J61" s="15" t="s">
        <v>343</v>
      </c>
      <c r="K61" s="15" t="s">
        <v>344</v>
      </c>
      <c r="L61" s="16">
        <v>206400</v>
      </c>
      <c r="M61" s="16">
        <v>56400</v>
      </c>
      <c r="N61" s="16">
        <v>150000</v>
      </c>
      <c r="O61" s="15" t="s">
        <v>345</v>
      </c>
      <c r="P61" s="16">
        <v>0</v>
      </c>
      <c r="Q61" s="15"/>
      <c r="R61" s="15" t="s">
        <v>9</v>
      </c>
      <c r="S61" s="15" t="s">
        <v>346</v>
      </c>
      <c r="T61" s="16">
        <v>150000</v>
      </c>
      <c r="U61" s="15"/>
      <c r="V61" s="15" t="s">
        <v>61</v>
      </c>
      <c r="W61" s="16">
        <v>150000</v>
      </c>
      <c r="X61" s="16">
        <v>0</v>
      </c>
      <c r="Y61" s="16">
        <v>150000</v>
      </c>
      <c r="Z61" s="15" t="s">
        <v>61</v>
      </c>
      <c r="AA61" s="16">
        <v>150000</v>
      </c>
      <c r="AB61" s="15"/>
      <c r="AC61" s="16">
        <v>150000</v>
      </c>
      <c r="AD61" s="16">
        <v>56400</v>
      </c>
      <c r="AE61" s="16">
        <v>0</v>
      </c>
      <c r="AF61" s="16">
        <v>206400</v>
      </c>
    </row>
    <row r="62" spans="1:32" x14ac:dyDescent="0.25">
      <c r="A62" s="15" t="s">
        <v>49</v>
      </c>
      <c r="B62" s="15" t="s">
        <v>347</v>
      </c>
      <c r="C62" s="15" t="s">
        <v>90</v>
      </c>
      <c r="D62" s="15" t="s">
        <v>52</v>
      </c>
      <c r="E62" s="15" t="s">
        <v>91</v>
      </c>
      <c r="F62" s="15" t="s">
        <v>54</v>
      </c>
      <c r="G62" s="15" t="s">
        <v>55</v>
      </c>
      <c r="H62" s="15" t="s">
        <v>348</v>
      </c>
      <c r="I62" s="15" t="s">
        <v>658</v>
      </c>
      <c r="J62" s="15" t="s">
        <v>349</v>
      </c>
      <c r="K62" s="15" t="s">
        <v>350</v>
      </c>
      <c r="L62" s="16">
        <v>7780000</v>
      </c>
      <c r="M62" s="16">
        <v>0</v>
      </c>
      <c r="N62" s="16">
        <v>7780000</v>
      </c>
      <c r="O62" s="15"/>
      <c r="P62" s="16">
        <v>0</v>
      </c>
      <c r="Q62" s="15"/>
      <c r="R62" s="15" t="s">
        <v>9</v>
      </c>
      <c r="S62" s="15" t="s">
        <v>348</v>
      </c>
      <c r="T62" s="16">
        <v>7780000</v>
      </c>
      <c r="U62" s="15"/>
      <c r="V62" s="15" t="s">
        <v>351</v>
      </c>
      <c r="W62" s="16">
        <v>7780000</v>
      </c>
      <c r="X62" s="16">
        <v>0</v>
      </c>
      <c r="Y62" s="16">
        <v>7780000</v>
      </c>
      <c r="Z62" s="15" t="s">
        <v>351</v>
      </c>
      <c r="AA62" s="16">
        <v>7780000</v>
      </c>
      <c r="AB62" s="15"/>
      <c r="AC62" s="16">
        <v>7780000</v>
      </c>
      <c r="AD62" s="16">
        <v>0</v>
      </c>
      <c r="AE62" s="16">
        <v>0</v>
      </c>
      <c r="AF62" s="16">
        <v>7780000</v>
      </c>
    </row>
    <row r="63" spans="1:32" x14ac:dyDescent="0.25">
      <c r="A63" s="15" t="s">
        <v>49</v>
      </c>
      <c r="B63" s="15" t="s">
        <v>359</v>
      </c>
      <c r="C63" s="15" t="s">
        <v>360</v>
      </c>
      <c r="D63" s="15" t="s">
        <v>52</v>
      </c>
      <c r="E63" s="15" t="s">
        <v>361</v>
      </c>
      <c r="F63" s="15" t="s">
        <v>54</v>
      </c>
      <c r="G63" s="15" t="s">
        <v>55</v>
      </c>
      <c r="H63" s="15" t="s">
        <v>362</v>
      </c>
      <c r="I63" s="15" t="s">
        <v>658</v>
      </c>
      <c r="J63" s="15" t="s">
        <v>363</v>
      </c>
      <c r="K63" s="15" t="s">
        <v>364</v>
      </c>
      <c r="L63" s="16">
        <v>86500</v>
      </c>
      <c r="M63" s="16">
        <v>46500</v>
      </c>
      <c r="N63" s="16">
        <v>20000</v>
      </c>
      <c r="O63" s="15" t="s">
        <v>365</v>
      </c>
      <c r="P63" s="16">
        <v>20000</v>
      </c>
      <c r="Q63" s="15" t="s">
        <v>366</v>
      </c>
      <c r="R63" s="15" t="s">
        <v>9</v>
      </c>
      <c r="S63" s="15" t="s">
        <v>342</v>
      </c>
      <c r="T63" s="16">
        <v>20000</v>
      </c>
      <c r="U63" s="15" t="s">
        <v>365</v>
      </c>
      <c r="V63" s="15" t="s">
        <v>61</v>
      </c>
      <c r="W63" s="16">
        <v>20000</v>
      </c>
      <c r="X63" s="16">
        <v>0</v>
      </c>
      <c r="Y63" s="16">
        <v>20000</v>
      </c>
      <c r="Z63" s="15" t="s">
        <v>61</v>
      </c>
      <c r="AA63" s="16">
        <v>20000</v>
      </c>
      <c r="AB63" s="15"/>
      <c r="AC63" s="16">
        <v>20000</v>
      </c>
      <c r="AD63" s="16">
        <v>39029</v>
      </c>
      <c r="AE63" s="16">
        <v>20000</v>
      </c>
      <c r="AF63" s="16">
        <v>79029</v>
      </c>
    </row>
    <row r="64" spans="1:32" x14ac:dyDescent="0.25">
      <c r="A64" s="15" t="s">
        <v>49</v>
      </c>
      <c r="B64" s="15" t="s">
        <v>367</v>
      </c>
      <c r="C64" s="15" t="s">
        <v>368</v>
      </c>
      <c r="D64" s="15" t="s">
        <v>52</v>
      </c>
      <c r="E64" s="15" t="s">
        <v>369</v>
      </c>
      <c r="F64" s="15" t="s">
        <v>54</v>
      </c>
      <c r="G64" s="15" t="s">
        <v>55</v>
      </c>
      <c r="H64" s="15" t="s">
        <v>370</v>
      </c>
      <c r="I64" s="15" t="s">
        <v>658</v>
      </c>
      <c r="J64" s="15" t="s">
        <v>371</v>
      </c>
      <c r="K64" s="15" t="s">
        <v>372</v>
      </c>
      <c r="L64" s="16">
        <v>577700</v>
      </c>
      <c r="M64" s="16">
        <v>377700</v>
      </c>
      <c r="N64" s="16">
        <v>200000</v>
      </c>
      <c r="O64" s="15" t="s">
        <v>373</v>
      </c>
      <c r="P64" s="16">
        <v>0</v>
      </c>
      <c r="Q64" s="15"/>
      <c r="R64" s="15" t="s">
        <v>9</v>
      </c>
      <c r="S64" s="15" t="s">
        <v>374</v>
      </c>
      <c r="T64" s="16">
        <v>200000</v>
      </c>
      <c r="U64" s="15"/>
      <c r="V64" s="15" t="s">
        <v>61</v>
      </c>
      <c r="W64" s="16">
        <v>200000</v>
      </c>
      <c r="X64" s="16">
        <v>0</v>
      </c>
      <c r="Y64" s="16">
        <v>200000</v>
      </c>
      <c r="Z64" s="15" t="s">
        <v>61</v>
      </c>
      <c r="AA64" s="16">
        <v>200000</v>
      </c>
      <c r="AB64" s="15"/>
      <c r="AC64" s="16">
        <v>200000</v>
      </c>
      <c r="AD64" s="16">
        <v>377700</v>
      </c>
      <c r="AE64" s="16">
        <v>0</v>
      </c>
      <c r="AF64" s="16">
        <v>577700</v>
      </c>
    </row>
    <row r="65" spans="1:32" x14ac:dyDescent="0.25">
      <c r="A65" s="15" t="s">
        <v>49</v>
      </c>
      <c r="B65" s="15" t="s">
        <v>375</v>
      </c>
      <c r="C65" s="15" t="s">
        <v>376</v>
      </c>
      <c r="D65" s="15" t="s">
        <v>52</v>
      </c>
      <c r="E65" s="15" t="s">
        <v>377</v>
      </c>
      <c r="F65" s="15" t="s">
        <v>54</v>
      </c>
      <c r="G65" s="15" t="s">
        <v>55</v>
      </c>
      <c r="H65" s="15" t="s">
        <v>370</v>
      </c>
      <c r="I65" s="15" t="s">
        <v>658</v>
      </c>
      <c r="J65" s="15" t="s">
        <v>378</v>
      </c>
      <c r="K65" s="15" t="s">
        <v>379</v>
      </c>
      <c r="L65" s="16">
        <v>452700</v>
      </c>
      <c r="M65" s="16">
        <v>252700</v>
      </c>
      <c r="N65" s="16">
        <v>200000</v>
      </c>
      <c r="O65" s="15" t="s">
        <v>380</v>
      </c>
      <c r="P65" s="16">
        <v>0</v>
      </c>
      <c r="Q65" s="15"/>
      <c r="R65" s="15" t="s">
        <v>9</v>
      </c>
      <c r="S65" s="15" t="s">
        <v>374</v>
      </c>
      <c r="T65" s="16">
        <v>200000</v>
      </c>
      <c r="U65" s="15"/>
      <c r="V65" s="15" t="s">
        <v>61</v>
      </c>
      <c r="W65" s="16">
        <v>200000</v>
      </c>
      <c r="X65" s="16">
        <v>0</v>
      </c>
      <c r="Y65" s="16">
        <v>200000</v>
      </c>
      <c r="Z65" s="15" t="s">
        <v>61</v>
      </c>
      <c r="AA65" s="16">
        <v>200000</v>
      </c>
      <c r="AB65" s="15"/>
      <c r="AC65" s="16">
        <v>200000</v>
      </c>
      <c r="AD65" s="16">
        <v>252700</v>
      </c>
      <c r="AE65" s="16">
        <v>0</v>
      </c>
      <c r="AF65" s="16">
        <v>452700</v>
      </c>
    </row>
    <row r="66" spans="1:32" x14ac:dyDescent="0.25">
      <c r="A66" s="15" t="s">
        <v>49</v>
      </c>
      <c r="B66" s="15" t="s">
        <v>381</v>
      </c>
      <c r="C66" s="15" t="s">
        <v>382</v>
      </c>
      <c r="D66" s="15" t="s">
        <v>52</v>
      </c>
      <c r="E66" s="15" t="s">
        <v>383</v>
      </c>
      <c r="F66" s="15" t="s">
        <v>54</v>
      </c>
      <c r="G66" s="15" t="s">
        <v>55</v>
      </c>
      <c r="H66" s="15" t="s">
        <v>98</v>
      </c>
      <c r="I66" s="15" t="s">
        <v>658</v>
      </c>
      <c r="J66" s="15" t="s">
        <v>384</v>
      </c>
      <c r="K66" s="15" t="s">
        <v>385</v>
      </c>
      <c r="L66" s="16">
        <v>20000</v>
      </c>
      <c r="M66" s="16">
        <v>0</v>
      </c>
      <c r="N66" s="16">
        <v>20000</v>
      </c>
      <c r="O66" s="15" t="s">
        <v>386</v>
      </c>
      <c r="P66" s="16">
        <v>0</v>
      </c>
      <c r="Q66" s="15"/>
      <c r="R66" s="15" t="s">
        <v>9</v>
      </c>
      <c r="S66" s="15" t="s">
        <v>98</v>
      </c>
      <c r="T66" s="16">
        <v>20000</v>
      </c>
      <c r="U66" s="15"/>
      <c r="V66" s="15" t="s">
        <v>61</v>
      </c>
      <c r="W66" s="16">
        <v>20000</v>
      </c>
      <c r="X66" s="16">
        <v>0</v>
      </c>
      <c r="Y66" s="16">
        <v>20000</v>
      </c>
      <c r="Z66" s="15" t="s">
        <v>61</v>
      </c>
      <c r="AA66" s="16">
        <v>20000</v>
      </c>
      <c r="AB66" s="15"/>
      <c r="AC66" s="16">
        <v>20000</v>
      </c>
      <c r="AD66" s="16">
        <v>0</v>
      </c>
      <c r="AE66" s="16">
        <v>0</v>
      </c>
      <c r="AF66" s="16">
        <v>20000</v>
      </c>
    </row>
    <row r="67" spans="1:32" x14ac:dyDescent="0.25">
      <c r="A67" s="15" t="s">
        <v>49</v>
      </c>
      <c r="B67" s="15" t="s">
        <v>387</v>
      </c>
      <c r="C67" s="15" t="s">
        <v>136</v>
      </c>
      <c r="D67" s="15" t="s">
        <v>52</v>
      </c>
      <c r="E67" s="15" t="s">
        <v>137</v>
      </c>
      <c r="F67" s="15" t="s">
        <v>54</v>
      </c>
      <c r="G67" s="15" t="s">
        <v>55</v>
      </c>
      <c r="H67" s="15" t="s">
        <v>98</v>
      </c>
      <c r="I67" s="15" t="s">
        <v>658</v>
      </c>
      <c r="J67" s="15" t="s">
        <v>388</v>
      </c>
      <c r="K67" s="15" t="s">
        <v>139</v>
      </c>
      <c r="L67" s="16">
        <v>20000</v>
      </c>
      <c r="M67" s="16">
        <v>0</v>
      </c>
      <c r="N67" s="16">
        <v>20000</v>
      </c>
      <c r="O67" s="15" t="s">
        <v>389</v>
      </c>
      <c r="P67" s="16">
        <v>0</v>
      </c>
      <c r="Q67" s="15"/>
      <c r="R67" s="15" t="s">
        <v>9</v>
      </c>
      <c r="S67" s="15"/>
      <c r="T67" s="16">
        <v>0</v>
      </c>
      <c r="U67" s="15"/>
      <c r="V67" s="15" t="s">
        <v>155</v>
      </c>
      <c r="W67" s="16">
        <v>0</v>
      </c>
      <c r="X67" s="16">
        <v>0</v>
      </c>
      <c r="Y67" s="16">
        <v>0</v>
      </c>
      <c r="Z67" s="15" t="s">
        <v>155</v>
      </c>
      <c r="AA67" s="16">
        <v>0</v>
      </c>
      <c r="AB67" s="15"/>
      <c r="AC67" s="16">
        <v>0</v>
      </c>
      <c r="AD67" s="16">
        <v>0</v>
      </c>
      <c r="AE67" s="16">
        <v>0</v>
      </c>
      <c r="AF67" s="16">
        <v>0</v>
      </c>
    </row>
    <row r="68" spans="1:32" x14ac:dyDescent="0.25">
      <c r="A68" s="15" t="s">
        <v>49</v>
      </c>
      <c r="B68" s="15" t="s">
        <v>390</v>
      </c>
      <c r="C68" s="15" t="s">
        <v>391</v>
      </c>
      <c r="D68" s="15" t="s">
        <v>52</v>
      </c>
      <c r="E68" s="15" t="s">
        <v>392</v>
      </c>
      <c r="F68" s="15" t="s">
        <v>54</v>
      </c>
      <c r="G68" s="15" t="s">
        <v>55</v>
      </c>
      <c r="H68" s="15" t="s">
        <v>98</v>
      </c>
      <c r="I68" s="15" t="s">
        <v>658</v>
      </c>
      <c r="J68" s="15" t="s">
        <v>393</v>
      </c>
      <c r="K68" s="15" t="s">
        <v>394</v>
      </c>
      <c r="L68" s="16">
        <v>20000</v>
      </c>
      <c r="M68" s="16">
        <v>0</v>
      </c>
      <c r="N68" s="16">
        <v>20000</v>
      </c>
      <c r="O68" s="15" t="s">
        <v>395</v>
      </c>
      <c r="P68" s="16">
        <v>0</v>
      </c>
      <c r="Q68" s="15"/>
      <c r="R68" s="15" t="s">
        <v>9</v>
      </c>
      <c r="S68" s="15" t="s">
        <v>98</v>
      </c>
      <c r="T68" s="16">
        <v>20000</v>
      </c>
      <c r="U68" s="15"/>
      <c r="V68" s="15" t="s">
        <v>61</v>
      </c>
      <c r="W68" s="16">
        <v>20000</v>
      </c>
      <c r="X68" s="16">
        <v>0</v>
      </c>
      <c r="Y68" s="16">
        <v>20000</v>
      </c>
      <c r="Z68" s="15" t="s">
        <v>61</v>
      </c>
      <c r="AA68" s="16">
        <v>20000</v>
      </c>
      <c r="AB68" s="15"/>
      <c r="AC68" s="16">
        <v>20000</v>
      </c>
      <c r="AD68" s="16">
        <v>0</v>
      </c>
      <c r="AE68" s="16">
        <v>0</v>
      </c>
      <c r="AF68" s="16">
        <v>20000</v>
      </c>
    </row>
    <row r="69" spans="1:32" x14ac:dyDescent="0.25">
      <c r="A69" s="15" t="s">
        <v>49</v>
      </c>
      <c r="B69" s="15" t="s">
        <v>396</v>
      </c>
      <c r="C69" s="15" t="s">
        <v>142</v>
      </c>
      <c r="D69" s="15" t="s">
        <v>52</v>
      </c>
      <c r="E69" s="15" t="s">
        <v>143</v>
      </c>
      <c r="F69" s="15" t="s">
        <v>54</v>
      </c>
      <c r="G69" s="15" t="s">
        <v>55</v>
      </c>
      <c r="H69" s="15" t="s">
        <v>397</v>
      </c>
      <c r="I69" s="15" t="s">
        <v>658</v>
      </c>
      <c r="J69" s="15" t="s">
        <v>398</v>
      </c>
      <c r="K69" s="15" t="s">
        <v>399</v>
      </c>
      <c r="L69" s="16">
        <v>20000</v>
      </c>
      <c r="M69" s="16">
        <v>0</v>
      </c>
      <c r="N69" s="16">
        <v>20000</v>
      </c>
      <c r="O69" s="15" t="s">
        <v>147</v>
      </c>
      <c r="P69" s="16">
        <v>0</v>
      </c>
      <c r="Q69" s="15"/>
      <c r="R69" s="15" t="s">
        <v>9</v>
      </c>
      <c r="S69" s="15"/>
      <c r="T69" s="16">
        <v>0</v>
      </c>
      <c r="U69" s="15"/>
      <c r="V69" s="15" t="s">
        <v>155</v>
      </c>
      <c r="W69" s="16">
        <v>0</v>
      </c>
      <c r="X69" s="16">
        <v>0</v>
      </c>
      <c r="Y69" s="16">
        <v>0</v>
      </c>
      <c r="Z69" s="15" t="s">
        <v>155</v>
      </c>
      <c r="AA69" s="16">
        <v>0</v>
      </c>
      <c r="AB69" s="15"/>
      <c r="AC69" s="16">
        <v>0</v>
      </c>
      <c r="AD69" s="16">
        <v>0</v>
      </c>
      <c r="AE69" s="16">
        <v>0</v>
      </c>
      <c r="AF69" s="16">
        <v>0</v>
      </c>
    </row>
    <row r="70" spans="1:32" x14ac:dyDescent="0.25">
      <c r="A70" s="15" t="s">
        <v>49</v>
      </c>
      <c r="B70" s="15" t="s">
        <v>400</v>
      </c>
      <c r="C70" s="15" t="s">
        <v>401</v>
      </c>
      <c r="D70" s="15" t="s">
        <v>52</v>
      </c>
      <c r="E70" s="15" t="s">
        <v>402</v>
      </c>
      <c r="F70" s="15" t="s">
        <v>54</v>
      </c>
      <c r="G70" s="15" t="s">
        <v>55</v>
      </c>
      <c r="H70" s="15" t="s">
        <v>98</v>
      </c>
      <c r="I70" s="15" t="s">
        <v>658</v>
      </c>
      <c r="J70" s="15" t="s">
        <v>403</v>
      </c>
      <c r="K70" s="15" t="s">
        <v>404</v>
      </c>
      <c r="L70" s="16">
        <v>20000</v>
      </c>
      <c r="M70" s="16">
        <v>0</v>
      </c>
      <c r="N70" s="16">
        <v>20000</v>
      </c>
      <c r="O70" s="15" t="s">
        <v>147</v>
      </c>
      <c r="P70" s="16">
        <v>0</v>
      </c>
      <c r="Q70" s="15"/>
      <c r="R70" s="15" t="s">
        <v>9</v>
      </c>
      <c r="S70" s="15" t="s">
        <v>98</v>
      </c>
      <c r="T70" s="16">
        <v>20000</v>
      </c>
      <c r="U70" s="15"/>
      <c r="V70" s="15" t="s">
        <v>61</v>
      </c>
      <c r="W70" s="16">
        <v>20000</v>
      </c>
      <c r="X70" s="16">
        <v>0</v>
      </c>
      <c r="Y70" s="16">
        <v>20000</v>
      </c>
      <c r="Z70" s="15" t="s">
        <v>61</v>
      </c>
      <c r="AA70" s="16">
        <v>20000</v>
      </c>
      <c r="AB70" s="15"/>
      <c r="AC70" s="16">
        <v>20000</v>
      </c>
      <c r="AD70" s="16">
        <v>0</v>
      </c>
      <c r="AE70" s="16">
        <v>0</v>
      </c>
      <c r="AF70" s="16">
        <v>20000</v>
      </c>
    </row>
    <row r="71" spans="1:32" x14ac:dyDescent="0.25">
      <c r="A71" s="15" t="s">
        <v>49</v>
      </c>
      <c r="B71" s="15" t="s">
        <v>405</v>
      </c>
      <c r="C71" s="15" t="s">
        <v>406</v>
      </c>
      <c r="D71" s="15" t="s">
        <v>52</v>
      </c>
      <c r="E71" s="15" t="s">
        <v>407</v>
      </c>
      <c r="F71" s="15" t="s">
        <v>54</v>
      </c>
      <c r="G71" s="15" t="s">
        <v>55</v>
      </c>
      <c r="H71" s="15" t="s">
        <v>98</v>
      </c>
      <c r="I71" s="15" t="s">
        <v>658</v>
      </c>
      <c r="J71" s="15" t="s">
        <v>408</v>
      </c>
      <c r="K71" s="15" t="s">
        <v>409</v>
      </c>
      <c r="L71" s="16">
        <v>20000</v>
      </c>
      <c r="M71" s="16">
        <v>0</v>
      </c>
      <c r="N71" s="16">
        <v>20000</v>
      </c>
      <c r="O71" s="15" t="s">
        <v>410</v>
      </c>
      <c r="P71" s="16">
        <v>0</v>
      </c>
      <c r="Q71" s="15"/>
      <c r="R71" s="15" t="s">
        <v>9</v>
      </c>
      <c r="S71" s="15" t="s">
        <v>98</v>
      </c>
      <c r="T71" s="16">
        <v>20000</v>
      </c>
      <c r="U71" s="15"/>
      <c r="V71" s="15" t="s">
        <v>61</v>
      </c>
      <c r="W71" s="16">
        <v>20000</v>
      </c>
      <c r="X71" s="16">
        <v>0</v>
      </c>
      <c r="Y71" s="16">
        <v>20000</v>
      </c>
      <c r="Z71" s="15" t="s">
        <v>61</v>
      </c>
      <c r="AA71" s="16">
        <v>20000</v>
      </c>
      <c r="AB71" s="15"/>
      <c r="AC71" s="16">
        <v>20000</v>
      </c>
      <c r="AD71" s="16">
        <v>0</v>
      </c>
      <c r="AE71" s="16">
        <v>0</v>
      </c>
      <c r="AF71" s="16">
        <v>20000</v>
      </c>
    </row>
    <row r="72" spans="1:32" x14ac:dyDescent="0.25">
      <c r="A72" s="15" t="s">
        <v>49</v>
      </c>
      <c r="B72" s="15" t="s">
        <v>411</v>
      </c>
      <c r="C72" s="15" t="s">
        <v>122</v>
      </c>
      <c r="D72" s="15" t="s">
        <v>52</v>
      </c>
      <c r="E72" s="15" t="s">
        <v>123</v>
      </c>
      <c r="F72" s="15" t="s">
        <v>54</v>
      </c>
      <c r="G72" s="15" t="s">
        <v>55</v>
      </c>
      <c r="H72" s="15" t="s">
        <v>98</v>
      </c>
      <c r="I72" s="15" t="s">
        <v>658</v>
      </c>
      <c r="J72" s="15" t="s">
        <v>412</v>
      </c>
      <c r="K72" s="15" t="s">
        <v>125</v>
      </c>
      <c r="L72" s="16">
        <v>20000</v>
      </c>
      <c r="M72" s="16">
        <v>0</v>
      </c>
      <c r="N72" s="16">
        <v>20000</v>
      </c>
      <c r="O72" s="15" t="s">
        <v>413</v>
      </c>
      <c r="P72" s="16">
        <v>0</v>
      </c>
      <c r="Q72" s="15"/>
      <c r="R72" s="15" t="s">
        <v>9</v>
      </c>
      <c r="S72" s="15"/>
      <c r="T72" s="16">
        <v>0</v>
      </c>
      <c r="U72" s="15"/>
      <c r="V72" s="15" t="s">
        <v>155</v>
      </c>
      <c r="W72" s="16">
        <v>0</v>
      </c>
      <c r="X72" s="16">
        <v>0</v>
      </c>
      <c r="Y72" s="16">
        <v>0</v>
      </c>
      <c r="Z72" s="15" t="s">
        <v>155</v>
      </c>
      <c r="AA72" s="16">
        <v>0</v>
      </c>
      <c r="AB72" s="15"/>
      <c r="AC72" s="16">
        <v>0</v>
      </c>
      <c r="AD72" s="16">
        <v>0</v>
      </c>
      <c r="AE72" s="16">
        <v>0</v>
      </c>
      <c r="AF72" s="16">
        <v>0</v>
      </c>
    </row>
    <row r="73" spans="1:32" x14ac:dyDescent="0.25">
      <c r="A73" s="15" t="s">
        <v>49</v>
      </c>
      <c r="B73" s="15" t="s">
        <v>414</v>
      </c>
      <c r="C73" s="15" t="s">
        <v>415</v>
      </c>
      <c r="D73" s="15" t="s">
        <v>52</v>
      </c>
      <c r="E73" s="15" t="s">
        <v>416</v>
      </c>
      <c r="F73" s="15" t="s">
        <v>54</v>
      </c>
      <c r="G73" s="15" t="s">
        <v>55</v>
      </c>
      <c r="H73" s="15" t="s">
        <v>98</v>
      </c>
      <c r="I73" s="15" t="s">
        <v>658</v>
      </c>
      <c r="J73" s="15" t="s">
        <v>417</v>
      </c>
      <c r="K73" s="15" t="s">
        <v>418</v>
      </c>
      <c r="L73" s="16">
        <v>20000</v>
      </c>
      <c r="M73" s="16">
        <v>0</v>
      </c>
      <c r="N73" s="16">
        <v>20000</v>
      </c>
      <c r="O73" s="15" t="s">
        <v>419</v>
      </c>
      <c r="P73" s="16">
        <v>0</v>
      </c>
      <c r="Q73" s="15"/>
      <c r="R73" s="15" t="s">
        <v>9</v>
      </c>
      <c r="S73" s="15" t="s">
        <v>98</v>
      </c>
      <c r="T73" s="16">
        <v>20000</v>
      </c>
      <c r="U73" s="15"/>
      <c r="V73" s="15" t="s">
        <v>61</v>
      </c>
      <c r="W73" s="16">
        <v>20000</v>
      </c>
      <c r="X73" s="16">
        <v>0</v>
      </c>
      <c r="Y73" s="16">
        <v>20000</v>
      </c>
      <c r="Z73" s="15" t="s">
        <v>61</v>
      </c>
      <c r="AA73" s="16">
        <v>20000</v>
      </c>
      <c r="AB73" s="15"/>
      <c r="AC73" s="16">
        <v>20000</v>
      </c>
      <c r="AD73" s="16">
        <v>0</v>
      </c>
      <c r="AE73" s="16">
        <v>0</v>
      </c>
      <c r="AF73" s="16">
        <v>20000</v>
      </c>
    </row>
    <row r="74" spans="1:32" x14ac:dyDescent="0.25">
      <c r="A74" s="15" t="s">
        <v>49</v>
      </c>
      <c r="B74" s="15" t="s">
        <v>420</v>
      </c>
      <c r="C74" s="15" t="s">
        <v>96</v>
      </c>
      <c r="D74" s="15" t="s">
        <v>52</v>
      </c>
      <c r="E74" s="15" t="s">
        <v>97</v>
      </c>
      <c r="F74" s="15" t="s">
        <v>54</v>
      </c>
      <c r="G74" s="15" t="s">
        <v>55</v>
      </c>
      <c r="H74" s="15" t="s">
        <v>98</v>
      </c>
      <c r="I74" s="15" t="s">
        <v>658</v>
      </c>
      <c r="J74" s="15" t="s">
        <v>421</v>
      </c>
      <c r="K74" s="15" t="s">
        <v>100</v>
      </c>
      <c r="L74" s="16">
        <v>20000</v>
      </c>
      <c r="M74" s="16">
        <v>0</v>
      </c>
      <c r="N74" s="16">
        <v>20000</v>
      </c>
      <c r="O74" s="15" t="s">
        <v>101</v>
      </c>
      <c r="P74" s="16">
        <v>0</v>
      </c>
      <c r="Q74" s="15"/>
      <c r="R74" s="15" t="s">
        <v>9</v>
      </c>
      <c r="S74" s="15"/>
      <c r="T74" s="16">
        <v>0</v>
      </c>
      <c r="U74" s="15"/>
      <c r="V74" s="15" t="s">
        <v>155</v>
      </c>
      <c r="W74" s="16">
        <v>0</v>
      </c>
      <c r="X74" s="16">
        <v>0</v>
      </c>
      <c r="Y74" s="16">
        <v>0</v>
      </c>
      <c r="Z74" s="15" t="s">
        <v>155</v>
      </c>
      <c r="AA74" s="16">
        <v>0</v>
      </c>
      <c r="AB74" s="15"/>
      <c r="AC74" s="16">
        <v>0</v>
      </c>
      <c r="AD74" s="16">
        <v>0</v>
      </c>
      <c r="AE74" s="16">
        <v>0</v>
      </c>
      <c r="AF74" s="16">
        <v>0</v>
      </c>
    </row>
    <row r="75" spans="1:32" x14ac:dyDescent="0.25">
      <c r="A75" s="15" t="s">
        <v>49</v>
      </c>
      <c r="B75" s="15" t="s">
        <v>422</v>
      </c>
      <c r="C75" s="15" t="s">
        <v>423</v>
      </c>
      <c r="D75" s="15" t="s">
        <v>52</v>
      </c>
      <c r="E75" s="15" t="s">
        <v>424</v>
      </c>
      <c r="F75" s="15" t="s">
        <v>54</v>
      </c>
      <c r="G75" s="15" t="s">
        <v>55</v>
      </c>
      <c r="H75" s="15" t="s">
        <v>425</v>
      </c>
      <c r="I75" s="15" t="s">
        <v>658</v>
      </c>
      <c r="J75" s="15" t="s">
        <v>426</v>
      </c>
      <c r="K75" s="15" t="s">
        <v>427</v>
      </c>
      <c r="L75" s="16">
        <v>55890</v>
      </c>
      <c r="M75" s="16">
        <v>35890</v>
      </c>
      <c r="N75" s="16">
        <v>20000</v>
      </c>
      <c r="O75" s="15" t="s">
        <v>428</v>
      </c>
      <c r="P75" s="16">
        <v>0</v>
      </c>
      <c r="Q75" s="15"/>
      <c r="R75" s="15" t="s">
        <v>9</v>
      </c>
      <c r="S75" s="15" t="s">
        <v>425</v>
      </c>
      <c r="T75" s="16">
        <v>20000</v>
      </c>
      <c r="U75" s="15"/>
      <c r="V75" s="15" t="s">
        <v>61</v>
      </c>
      <c r="W75" s="16">
        <v>20000</v>
      </c>
      <c r="X75" s="16">
        <v>0</v>
      </c>
      <c r="Y75" s="16">
        <v>20000</v>
      </c>
      <c r="Z75" s="15" t="s">
        <v>61</v>
      </c>
      <c r="AA75" s="16">
        <v>20000</v>
      </c>
      <c r="AB75" s="15"/>
      <c r="AC75" s="16">
        <v>20000</v>
      </c>
      <c r="AD75" s="16">
        <v>35890</v>
      </c>
      <c r="AE75" s="16">
        <v>0</v>
      </c>
      <c r="AF75" s="16">
        <v>55890</v>
      </c>
    </row>
    <row r="76" spans="1:32" x14ac:dyDescent="0.25">
      <c r="A76" s="15" t="s">
        <v>49</v>
      </c>
      <c r="B76" s="15" t="s">
        <v>429</v>
      </c>
      <c r="C76" s="15" t="s">
        <v>90</v>
      </c>
      <c r="D76" s="15" t="s">
        <v>52</v>
      </c>
      <c r="E76" s="15" t="s">
        <v>91</v>
      </c>
      <c r="F76" s="15" t="s">
        <v>54</v>
      </c>
      <c r="G76" s="15" t="s">
        <v>55</v>
      </c>
      <c r="H76" s="15" t="s">
        <v>430</v>
      </c>
      <c r="I76" s="15" t="s">
        <v>658</v>
      </c>
      <c r="J76" s="15" t="s">
        <v>431</v>
      </c>
      <c r="K76" s="15" t="s">
        <v>432</v>
      </c>
      <c r="L76" s="16">
        <v>965818</v>
      </c>
      <c r="M76" s="16">
        <v>0</v>
      </c>
      <c r="N76" s="16">
        <v>965818</v>
      </c>
      <c r="O76" s="15"/>
      <c r="P76" s="16">
        <v>0</v>
      </c>
      <c r="Q76" s="15"/>
      <c r="R76" s="15" t="s">
        <v>9</v>
      </c>
      <c r="S76" s="15" t="s">
        <v>433</v>
      </c>
      <c r="T76" s="16">
        <v>965818</v>
      </c>
      <c r="U76" s="15"/>
      <c r="V76" s="15" t="s">
        <v>61</v>
      </c>
      <c r="W76" s="16">
        <v>965818</v>
      </c>
      <c r="X76" s="16">
        <v>0</v>
      </c>
      <c r="Y76" s="16">
        <v>965818</v>
      </c>
      <c r="Z76" s="15" t="s">
        <v>61</v>
      </c>
      <c r="AA76" s="16">
        <v>965818</v>
      </c>
      <c r="AB76" s="15"/>
      <c r="AC76" s="16">
        <v>965818</v>
      </c>
      <c r="AD76" s="16">
        <v>0</v>
      </c>
      <c r="AE76" s="16">
        <v>0</v>
      </c>
      <c r="AF76" s="16">
        <v>965818</v>
      </c>
    </row>
    <row r="77" spans="1:32" x14ac:dyDescent="0.25">
      <c r="A77" s="15" t="s">
        <v>49</v>
      </c>
      <c r="B77" s="15" t="s">
        <v>441</v>
      </c>
      <c r="C77" s="15" t="s">
        <v>442</v>
      </c>
      <c r="D77" s="15" t="s">
        <v>52</v>
      </c>
      <c r="E77" s="15" t="s">
        <v>443</v>
      </c>
      <c r="F77" s="15" t="s">
        <v>54</v>
      </c>
      <c r="G77" s="15" t="s">
        <v>55</v>
      </c>
      <c r="H77" s="15" t="s">
        <v>243</v>
      </c>
      <c r="I77" s="15" t="s">
        <v>658</v>
      </c>
      <c r="J77" s="15" t="s">
        <v>444</v>
      </c>
      <c r="K77" s="15" t="s">
        <v>445</v>
      </c>
      <c r="L77" s="16">
        <v>55000</v>
      </c>
      <c r="M77" s="16">
        <v>35000</v>
      </c>
      <c r="N77" s="16">
        <v>20000</v>
      </c>
      <c r="O77" s="15" t="s">
        <v>446</v>
      </c>
      <c r="P77" s="16">
        <v>0</v>
      </c>
      <c r="Q77" s="15"/>
      <c r="R77" s="15" t="s">
        <v>9</v>
      </c>
      <c r="S77" s="15" t="s">
        <v>243</v>
      </c>
      <c r="T77" s="16">
        <v>20000</v>
      </c>
      <c r="U77" s="15"/>
      <c r="V77" s="15" t="s">
        <v>61</v>
      </c>
      <c r="W77" s="16">
        <v>20000</v>
      </c>
      <c r="X77" s="16">
        <v>0</v>
      </c>
      <c r="Y77" s="16">
        <v>20000</v>
      </c>
      <c r="Z77" s="15" t="s">
        <v>61</v>
      </c>
      <c r="AA77" s="16">
        <v>20000</v>
      </c>
      <c r="AB77" s="15"/>
      <c r="AC77" s="16">
        <v>20000</v>
      </c>
      <c r="AD77" s="16">
        <v>35000</v>
      </c>
      <c r="AE77" s="16">
        <v>0</v>
      </c>
      <c r="AF77" s="16">
        <v>55000</v>
      </c>
    </row>
    <row r="78" spans="1:32" x14ac:dyDescent="0.25">
      <c r="A78" s="15" t="s">
        <v>49</v>
      </c>
      <c r="B78" s="15" t="s">
        <v>462</v>
      </c>
      <c r="C78" s="15" t="s">
        <v>319</v>
      </c>
      <c r="D78" s="15" t="s">
        <v>52</v>
      </c>
      <c r="E78" s="15" t="s">
        <v>320</v>
      </c>
      <c r="F78" s="15" t="s">
        <v>54</v>
      </c>
      <c r="G78" s="15" t="s">
        <v>55</v>
      </c>
      <c r="H78" s="15" t="s">
        <v>463</v>
      </c>
      <c r="I78" s="15" t="s">
        <v>658</v>
      </c>
      <c r="J78" s="15" t="s">
        <v>464</v>
      </c>
      <c r="K78" s="15" t="s">
        <v>465</v>
      </c>
      <c r="L78" s="16">
        <v>625000</v>
      </c>
      <c r="M78" s="16">
        <v>255000</v>
      </c>
      <c r="N78" s="16">
        <v>300000</v>
      </c>
      <c r="O78" s="15"/>
      <c r="P78" s="16">
        <v>70000</v>
      </c>
      <c r="Q78" s="15" t="s">
        <v>466</v>
      </c>
      <c r="R78" s="15" t="s">
        <v>9</v>
      </c>
      <c r="S78" s="15" t="s">
        <v>467</v>
      </c>
      <c r="T78" s="16">
        <v>300000</v>
      </c>
      <c r="U78" s="15"/>
      <c r="V78" s="15" t="s">
        <v>61</v>
      </c>
      <c r="W78" s="16">
        <v>300000</v>
      </c>
      <c r="X78" s="16">
        <v>0</v>
      </c>
      <c r="Y78" s="16">
        <v>300000</v>
      </c>
      <c r="Z78" s="15" t="s">
        <v>61</v>
      </c>
      <c r="AA78" s="16">
        <v>300000</v>
      </c>
      <c r="AB78" s="15"/>
      <c r="AC78" s="16">
        <v>300000</v>
      </c>
      <c r="AD78" s="16">
        <v>0</v>
      </c>
      <c r="AE78" s="16">
        <v>70000</v>
      </c>
      <c r="AF78" s="16">
        <v>370000</v>
      </c>
    </row>
    <row r="79" spans="1:32" x14ac:dyDescent="0.25">
      <c r="A79" s="15" t="s">
        <v>49</v>
      </c>
      <c r="B79" s="15" t="s">
        <v>490</v>
      </c>
      <c r="C79" s="15" t="s">
        <v>491</v>
      </c>
      <c r="D79" s="15" t="s">
        <v>52</v>
      </c>
      <c r="E79" s="15" t="s">
        <v>492</v>
      </c>
      <c r="F79" s="15" t="s">
        <v>54</v>
      </c>
      <c r="G79" s="15" t="s">
        <v>55</v>
      </c>
      <c r="H79" s="15" t="s">
        <v>471</v>
      </c>
      <c r="I79" s="15" t="s">
        <v>658</v>
      </c>
      <c r="J79" s="15" t="s">
        <v>493</v>
      </c>
      <c r="K79" s="15" t="s">
        <v>494</v>
      </c>
      <c r="L79" s="16">
        <v>1297000</v>
      </c>
      <c r="M79" s="16">
        <v>1217000</v>
      </c>
      <c r="N79" s="16">
        <v>80000</v>
      </c>
      <c r="O79" s="15" t="s">
        <v>495</v>
      </c>
      <c r="P79" s="16">
        <v>0</v>
      </c>
      <c r="Q79" s="15"/>
      <c r="R79" s="15" t="s">
        <v>9</v>
      </c>
      <c r="S79" s="15" t="s">
        <v>496</v>
      </c>
      <c r="T79" s="16">
        <v>80000</v>
      </c>
      <c r="U79" s="15"/>
      <c r="V79" s="15" t="s">
        <v>351</v>
      </c>
      <c r="W79" s="16">
        <v>80000</v>
      </c>
      <c r="X79" s="16">
        <v>0</v>
      </c>
      <c r="Y79" s="16">
        <v>80000</v>
      </c>
      <c r="Z79" s="15" t="s">
        <v>351</v>
      </c>
      <c r="AA79" s="16">
        <v>80000</v>
      </c>
      <c r="AB79" s="15"/>
      <c r="AC79" s="16">
        <v>80000</v>
      </c>
      <c r="AD79" s="16">
        <v>1217000</v>
      </c>
      <c r="AE79" s="16">
        <v>0</v>
      </c>
      <c r="AF79" s="16">
        <v>1297000</v>
      </c>
    </row>
    <row r="80" spans="1:32" x14ac:dyDescent="0.25">
      <c r="A80" s="15" t="s">
        <v>49</v>
      </c>
      <c r="B80" s="15" t="s">
        <v>497</v>
      </c>
      <c r="C80" s="15" t="s">
        <v>498</v>
      </c>
      <c r="D80" s="15" t="s">
        <v>52</v>
      </c>
      <c r="E80" s="15" t="s">
        <v>499</v>
      </c>
      <c r="F80" s="15" t="s">
        <v>54</v>
      </c>
      <c r="G80" s="15" t="s">
        <v>55</v>
      </c>
      <c r="H80" s="15" t="s">
        <v>471</v>
      </c>
      <c r="I80" s="15" t="s">
        <v>658</v>
      </c>
      <c r="J80" s="15" t="s">
        <v>493</v>
      </c>
      <c r="K80" s="15" t="s">
        <v>494</v>
      </c>
      <c r="L80" s="16">
        <v>896380</v>
      </c>
      <c r="M80" s="16">
        <v>846380</v>
      </c>
      <c r="N80" s="16">
        <v>50000</v>
      </c>
      <c r="O80" s="15" t="s">
        <v>500</v>
      </c>
      <c r="P80" s="16">
        <v>0</v>
      </c>
      <c r="Q80" s="15"/>
      <c r="R80" s="15" t="s">
        <v>9</v>
      </c>
      <c r="S80" s="15" t="s">
        <v>496</v>
      </c>
      <c r="T80" s="16">
        <v>50000</v>
      </c>
      <c r="U80" s="15"/>
      <c r="V80" s="15" t="s">
        <v>351</v>
      </c>
      <c r="W80" s="16">
        <v>50000</v>
      </c>
      <c r="X80" s="16">
        <v>0</v>
      </c>
      <c r="Y80" s="16">
        <v>50000</v>
      </c>
      <c r="Z80" s="15" t="s">
        <v>351</v>
      </c>
      <c r="AA80" s="16">
        <v>50000</v>
      </c>
      <c r="AB80" s="15"/>
      <c r="AC80" s="16">
        <v>50000</v>
      </c>
      <c r="AD80" s="16">
        <v>846830</v>
      </c>
      <c r="AE80" s="16">
        <v>0</v>
      </c>
      <c r="AF80" s="16">
        <v>896830</v>
      </c>
    </row>
    <row r="81" spans="1:32" x14ac:dyDescent="0.25">
      <c r="A81" s="15" t="s">
        <v>49</v>
      </c>
      <c r="B81" s="15" t="s">
        <v>501</v>
      </c>
      <c r="C81" s="15" t="s">
        <v>502</v>
      </c>
      <c r="D81" s="15" t="s">
        <v>52</v>
      </c>
      <c r="E81" s="15" t="s">
        <v>503</v>
      </c>
      <c r="F81" s="15" t="s">
        <v>54</v>
      </c>
      <c r="G81" s="15" t="s">
        <v>55</v>
      </c>
      <c r="H81" s="15" t="s">
        <v>471</v>
      </c>
      <c r="I81" s="15" t="s">
        <v>658</v>
      </c>
      <c r="J81" s="15" t="s">
        <v>493</v>
      </c>
      <c r="K81" s="15" t="s">
        <v>494</v>
      </c>
      <c r="L81" s="16">
        <v>1690856</v>
      </c>
      <c r="M81" s="16">
        <v>1310856</v>
      </c>
      <c r="N81" s="16">
        <v>380000</v>
      </c>
      <c r="O81" s="15" t="s">
        <v>504</v>
      </c>
      <c r="P81" s="16">
        <v>0</v>
      </c>
      <c r="Q81" s="15"/>
      <c r="R81" s="15" t="s">
        <v>9</v>
      </c>
      <c r="S81" s="15" t="s">
        <v>496</v>
      </c>
      <c r="T81" s="16">
        <v>380000</v>
      </c>
      <c r="U81" s="15"/>
      <c r="V81" s="15" t="s">
        <v>351</v>
      </c>
      <c r="W81" s="16">
        <v>380000</v>
      </c>
      <c r="X81" s="16">
        <v>0</v>
      </c>
      <c r="Y81" s="16">
        <v>380000</v>
      </c>
      <c r="Z81" s="15" t="s">
        <v>351</v>
      </c>
      <c r="AA81" s="16">
        <v>380000</v>
      </c>
      <c r="AB81" s="15"/>
      <c r="AC81" s="16">
        <v>380000</v>
      </c>
      <c r="AD81" s="16">
        <v>934579</v>
      </c>
      <c r="AE81" s="16">
        <v>0</v>
      </c>
      <c r="AF81" s="16">
        <v>1314579</v>
      </c>
    </row>
    <row r="82" spans="1:32" x14ac:dyDescent="0.25">
      <c r="A82" s="15" t="s">
        <v>49</v>
      </c>
      <c r="B82" s="15" t="s">
        <v>505</v>
      </c>
      <c r="C82" s="15" t="s">
        <v>506</v>
      </c>
      <c r="D82" s="15" t="s">
        <v>52</v>
      </c>
      <c r="E82" s="15" t="s">
        <v>507</v>
      </c>
      <c r="F82" s="15" t="s">
        <v>54</v>
      </c>
      <c r="G82" s="15" t="s">
        <v>55</v>
      </c>
      <c r="H82" s="15" t="s">
        <v>471</v>
      </c>
      <c r="I82" s="15" t="s">
        <v>658</v>
      </c>
      <c r="J82" s="15" t="s">
        <v>493</v>
      </c>
      <c r="K82" s="15" t="s">
        <v>494</v>
      </c>
      <c r="L82" s="16">
        <v>1049120</v>
      </c>
      <c r="M82" s="16">
        <v>689120</v>
      </c>
      <c r="N82" s="16">
        <v>360000</v>
      </c>
      <c r="O82" s="15" t="s">
        <v>508</v>
      </c>
      <c r="P82" s="16">
        <v>0</v>
      </c>
      <c r="Q82" s="15"/>
      <c r="R82" s="15" t="s">
        <v>9</v>
      </c>
      <c r="S82" s="15" t="s">
        <v>496</v>
      </c>
      <c r="T82" s="16">
        <v>360000</v>
      </c>
      <c r="U82" s="15"/>
      <c r="V82" s="15" t="s">
        <v>351</v>
      </c>
      <c r="W82" s="16">
        <v>360000</v>
      </c>
      <c r="X82" s="16">
        <v>0</v>
      </c>
      <c r="Y82" s="16">
        <v>360000</v>
      </c>
      <c r="Z82" s="15" t="s">
        <v>351</v>
      </c>
      <c r="AA82" s="16">
        <v>360000</v>
      </c>
      <c r="AB82" s="15"/>
      <c r="AC82" s="16">
        <v>360000</v>
      </c>
      <c r="AD82" s="16">
        <v>315169</v>
      </c>
      <c r="AE82" s="16">
        <v>0</v>
      </c>
      <c r="AF82" s="16">
        <v>675169</v>
      </c>
    </row>
    <row r="83" spans="1:32" x14ac:dyDescent="0.25">
      <c r="A83" s="15" t="s">
        <v>49</v>
      </c>
      <c r="B83" s="15" t="s">
        <v>509</v>
      </c>
      <c r="C83" s="15" t="s">
        <v>109</v>
      </c>
      <c r="D83" s="15" t="s">
        <v>52</v>
      </c>
      <c r="E83" s="15" t="s">
        <v>110</v>
      </c>
      <c r="F83" s="15" t="s">
        <v>54</v>
      </c>
      <c r="G83" s="15" t="s">
        <v>55</v>
      </c>
      <c r="H83" s="15" t="s">
        <v>471</v>
      </c>
      <c r="I83" s="15" t="s">
        <v>658</v>
      </c>
      <c r="J83" s="15" t="s">
        <v>493</v>
      </c>
      <c r="K83" s="15" t="s">
        <v>494</v>
      </c>
      <c r="L83" s="16">
        <v>2392200</v>
      </c>
      <c r="M83" s="16">
        <v>2242200</v>
      </c>
      <c r="N83" s="16">
        <v>150000</v>
      </c>
      <c r="O83" s="15" t="s">
        <v>510</v>
      </c>
      <c r="P83" s="16">
        <v>0</v>
      </c>
      <c r="Q83" s="15"/>
      <c r="R83" s="15" t="s">
        <v>9</v>
      </c>
      <c r="S83" s="15" t="s">
        <v>496</v>
      </c>
      <c r="T83" s="16">
        <v>150000</v>
      </c>
      <c r="U83" s="15"/>
      <c r="V83" s="15" t="s">
        <v>351</v>
      </c>
      <c r="W83" s="16">
        <v>150000</v>
      </c>
      <c r="X83" s="16">
        <v>0</v>
      </c>
      <c r="Y83" s="16">
        <v>150000</v>
      </c>
      <c r="Z83" s="15" t="s">
        <v>351</v>
      </c>
      <c r="AA83" s="16">
        <v>150000</v>
      </c>
      <c r="AB83" s="15"/>
      <c r="AC83" s="16">
        <v>150000</v>
      </c>
      <c r="AD83" s="16">
        <v>2242200</v>
      </c>
      <c r="AE83" s="16">
        <v>0</v>
      </c>
      <c r="AF83" s="16">
        <v>2392200</v>
      </c>
    </row>
    <row r="84" spans="1:32" x14ac:dyDescent="0.25">
      <c r="A84" s="15" t="s">
        <v>49</v>
      </c>
      <c r="B84" s="15" t="s">
        <v>511</v>
      </c>
      <c r="C84" s="15" t="s">
        <v>340</v>
      </c>
      <c r="D84" s="15" t="s">
        <v>52</v>
      </c>
      <c r="E84" s="15" t="s">
        <v>341</v>
      </c>
      <c r="F84" s="15" t="s">
        <v>54</v>
      </c>
      <c r="G84" s="15" t="s">
        <v>55</v>
      </c>
      <c r="H84" s="15" t="s">
        <v>471</v>
      </c>
      <c r="I84" s="15" t="s">
        <v>658</v>
      </c>
      <c r="J84" s="15" t="s">
        <v>493</v>
      </c>
      <c r="K84" s="15" t="s">
        <v>494</v>
      </c>
      <c r="L84" s="16">
        <v>1817500</v>
      </c>
      <c r="M84" s="16">
        <v>1617500</v>
      </c>
      <c r="N84" s="16">
        <v>200000</v>
      </c>
      <c r="O84" s="15" t="s">
        <v>512</v>
      </c>
      <c r="P84" s="16">
        <v>0</v>
      </c>
      <c r="Q84" s="15"/>
      <c r="R84" s="15" t="s">
        <v>9</v>
      </c>
      <c r="S84" s="15" t="s">
        <v>496</v>
      </c>
      <c r="T84" s="16">
        <v>200000</v>
      </c>
      <c r="U84" s="15"/>
      <c r="V84" s="15" t="s">
        <v>351</v>
      </c>
      <c r="W84" s="16">
        <v>200000</v>
      </c>
      <c r="X84" s="16">
        <v>0</v>
      </c>
      <c r="Y84" s="16">
        <v>200000</v>
      </c>
      <c r="Z84" s="15" t="s">
        <v>351</v>
      </c>
      <c r="AA84" s="16">
        <v>200000</v>
      </c>
      <c r="AB84" s="15"/>
      <c r="AC84" s="16">
        <v>200000</v>
      </c>
      <c r="AD84" s="16">
        <v>1292500</v>
      </c>
      <c r="AE84" s="16">
        <v>300000</v>
      </c>
      <c r="AF84" s="16">
        <v>1792500</v>
      </c>
    </row>
    <row r="85" spans="1:32" x14ac:dyDescent="0.25">
      <c r="A85" s="15" t="s">
        <v>49</v>
      </c>
      <c r="B85" s="15" t="s">
        <v>513</v>
      </c>
      <c r="C85" s="15" t="s">
        <v>514</v>
      </c>
      <c r="D85" s="15" t="s">
        <v>52</v>
      </c>
      <c r="E85" s="15" t="s">
        <v>515</v>
      </c>
      <c r="F85" s="15" t="s">
        <v>54</v>
      </c>
      <c r="G85" s="15" t="s">
        <v>55</v>
      </c>
      <c r="H85" s="15" t="s">
        <v>471</v>
      </c>
      <c r="I85" s="15" t="s">
        <v>658</v>
      </c>
      <c r="J85" s="15" t="s">
        <v>493</v>
      </c>
      <c r="K85" s="15" t="s">
        <v>494</v>
      </c>
      <c r="L85" s="16">
        <v>446400</v>
      </c>
      <c r="M85" s="16">
        <v>366400</v>
      </c>
      <c r="N85" s="16">
        <v>80000</v>
      </c>
      <c r="O85" s="15" t="s">
        <v>516</v>
      </c>
      <c r="P85" s="16">
        <v>0</v>
      </c>
      <c r="Q85" s="15"/>
      <c r="R85" s="15" t="s">
        <v>9</v>
      </c>
      <c r="S85" s="15" t="s">
        <v>496</v>
      </c>
      <c r="T85" s="16">
        <v>80000</v>
      </c>
      <c r="U85" s="15"/>
      <c r="V85" s="15" t="s">
        <v>351</v>
      </c>
      <c r="W85" s="16">
        <v>80000</v>
      </c>
      <c r="X85" s="16">
        <v>0</v>
      </c>
      <c r="Y85" s="16">
        <v>80000</v>
      </c>
      <c r="Z85" s="15" t="s">
        <v>351</v>
      </c>
      <c r="AA85" s="16">
        <v>80000</v>
      </c>
      <c r="AB85" s="15"/>
      <c r="AC85" s="16">
        <v>80000</v>
      </c>
      <c r="AD85" s="16">
        <v>366400</v>
      </c>
      <c r="AE85" s="16">
        <v>0</v>
      </c>
      <c r="AF85" s="16">
        <v>446400</v>
      </c>
    </row>
    <row r="86" spans="1:32" x14ac:dyDescent="0.25">
      <c r="A86" s="15" t="s">
        <v>49</v>
      </c>
      <c r="B86" s="15" t="s">
        <v>517</v>
      </c>
      <c r="C86" s="15" t="s">
        <v>51</v>
      </c>
      <c r="D86" s="15" t="s">
        <v>52</v>
      </c>
      <c r="E86" s="15" t="s">
        <v>53</v>
      </c>
      <c r="F86" s="15" t="s">
        <v>54</v>
      </c>
      <c r="G86" s="15" t="s">
        <v>55</v>
      </c>
      <c r="H86" s="15" t="s">
        <v>518</v>
      </c>
      <c r="I86" s="15" t="s">
        <v>658</v>
      </c>
      <c r="J86" s="15" t="s">
        <v>519</v>
      </c>
      <c r="K86" s="15" t="s">
        <v>520</v>
      </c>
      <c r="L86" s="16">
        <v>144800</v>
      </c>
      <c r="M86" s="16">
        <v>64800</v>
      </c>
      <c r="N86" s="16">
        <v>40000</v>
      </c>
      <c r="O86" s="15"/>
      <c r="P86" s="16">
        <v>40000</v>
      </c>
      <c r="Q86" s="15"/>
      <c r="R86" s="15" t="s">
        <v>9</v>
      </c>
      <c r="S86" s="15" t="s">
        <v>130</v>
      </c>
      <c r="T86" s="16">
        <v>40000</v>
      </c>
      <c r="U86" s="15"/>
      <c r="V86" s="15" t="s">
        <v>61</v>
      </c>
      <c r="W86" s="16">
        <v>40000</v>
      </c>
      <c r="X86" s="16">
        <v>0</v>
      </c>
      <c r="Y86" s="16">
        <v>40000</v>
      </c>
      <c r="Z86" s="15" t="s">
        <v>61</v>
      </c>
      <c r="AA86" s="16">
        <v>40000</v>
      </c>
      <c r="AB86" s="15"/>
      <c r="AC86" s="16">
        <v>40000</v>
      </c>
      <c r="AD86" s="16">
        <v>0</v>
      </c>
      <c r="AE86" s="16">
        <v>40000</v>
      </c>
      <c r="AF86" s="16">
        <v>80000</v>
      </c>
    </row>
    <row r="87" spans="1:32" x14ac:dyDescent="0.25">
      <c r="A87" s="15" t="s">
        <v>49</v>
      </c>
      <c r="B87" s="15" t="s">
        <v>521</v>
      </c>
      <c r="C87" s="15" t="s">
        <v>522</v>
      </c>
      <c r="D87" s="15" t="s">
        <v>52</v>
      </c>
      <c r="E87" s="15" t="s">
        <v>523</v>
      </c>
      <c r="F87" s="15" t="s">
        <v>54</v>
      </c>
      <c r="G87" s="15" t="s">
        <v>55</v>
      </c>
      <c r="H87" s="15" t="s">
        <v>524</v>
      </c>
      <c r="I87" s="15" t="s">
        <v>658</v>
      </c>
      <c r="J87" s="15" t="s">
        <v>525</v>
      </c>
      <c r="K87" s="15" t="s">
        <v>526</v>
      </c>
      <c r="L87" s="16">
        <v>318400</v>
      </c>
      <c r="M87" s="16">
        <v>268400</v>
      </c>
      <c r="N87" s="16">
        <v>50000</v>
      </c>
      <c r="O87" s="15" t="s">
        <v>527</v>
      </c>
      <c r="P87" s="16">
        <v>0</v>
      </c>
      <c r="Q87" s="15"/>
      <c r="R87" s="15" t="s">
        <v>9</v>
      </c>
      <c r="S87" s="15" t="s">
        <v>355</v>
      </c>
      <c r="T87" s="16">
        <v>30000</v>
      </c>
      <c r="U87" s="15" t="s">
        <v>528</v>
      </c>
      <c r="V87" s="15" t="s">
        <v>61</v>
      </c>
      <c r="W87" s="16">
        <v>30000</v>
      </c>
      <c r="X87" s="16">
        <v>0</v>
      </c>
      <c r="Y87" s="16">
        <v>30000</v>
      </c>
      <c r="Z87" s="15" t="s">
        <v>61</v>
      </c>
      <c r="AA87" s="16">
        <v>30000</v>
      </c>
      <c r="AB87" s="15"/>
      <c r="AC87" s="16">
        <v>30000</v>
      </c>
      <c r="AD87" s="16">
        <v>172400</v>
      </c>
      <c r="AE87" s="16">
        <v>0</v>
      </c>
      <c r="AF87" s="16">
        <v>202400</v>
      </c>
    </row>
    <row r="88" spans="1:32" x14ac:dyDescent="0.25">
      <c r="A88" s="15" t="s">
        <v>49</v>
      </c>
      <c r="B88" s="15" t="s">
        <v>529</v>
      </c>
      <c r="C88" s="15" t="s">
        <v>530</v>
      </c>
      <c r="D88" s="15" t="s">
        <v>52</v>
      </c>
      <c r="E88" s="15" t="s">
        <v>531</v>
      </c>
      <c r="F88" s="15" t="s">
        <v>54</v>
      </c>
      <c r="G88" s="15" t="s">
        <v>55</v>
      </c>
      <c r="H88" s="15" t="s">
        <v>532</v>
      </c>
      <c r="I88" s="15" t="s">
        <v>658</v>
      </c>
      <c r="J88" s="15" t="s">
        <v>533</v>
      </c>
      <c r="K88" s="15" t="s">
        <v>534</v>
      </c>
      <c r="L88" s="16">
        <v>240875</v>
      </c>
      <c r="M88" s="16">
        <v>180875</v>
      </c>
      <c r="N88" s="16">
        <v>60000</v>
      </c>
      <c r="O88" s="15" t="s">
        <v>527</v>
      </c>
      <c r="P88" s="16">
        <v>0</v>
      </c>
      <c r="Q88" s="15"/>
      <c r="R88" s="15" t="s">
        <v>9</v>
      </c>
      <c r="S88" s="15" t="s">
        <v>535</v>
      </c>
      <c r="T88" s="16">
        <v>30000</v>
      </c>
      <c r="U88" s="15" t="s">
        <v>536</v>
      </c>
      <c r="V88" s="15" t="s">
        <v>61</v>
      </c>
      <c r="W88" s="16">
        <v>30000</v>
      </c>
      <c r="X88" s="16">
        <v>0</v>
      </c>
      <c r="Y88" s="16">
        <v>30000</v>
      </c>
      <c r="Z88" s="15" t="s">
        <v>61</v>
      </c>
      <c r="AA88" s="16">
        <v>30000</v>
      </c>
      <c r="AB88" s="15"/>
      <c r="AC88" s="16">
        <v>30000</v>
      </c>
      <c r="AD88" s="16">
        <v>73000</v>
      </c>
      <c r="AE88" s="16">
        <v>20000</v>
      </c>
      <c r="AF88" s="16">
        <v>123000</v>
      </c>
    </row>
    <row r="89" spans="1:32" x14ac:dyDescent="0.25">
      <c r="A89" s="15" t="s">
        <v>49</v>
      </c>
      <c r="B89" s="15" t="s">
        <v>537</v>
      </c>
      <c r="C89" s="15" t="s">
        <v>538</v>
      </c>
      <c r="D89" s="15" t="s">
        <v>52</v>
      </c>
      <c r="E89" s="15" t="s">
        <v>539</v>
      </c>
      <c r="F89" s="15" t="s">
        <v>54</v>
      </c>
      <c r="G89" s="15" t="s">
        <v>55</v>
      </c>
      <c r="H89" s="15" t="s">
        <v>540</v>
      </c>
      <c r="I89" s="15" t="s">
        <v>658</v>
      </c>
      <c r="J89" s="15" t="s">
        <v>541</v>
      </c>
      <c r="K89" s="15" t="s">
        <v>542</v>
      </c>
      <c r="L89" s="16">
        <v>157500</v>
      </c>
      <c r="M89" s="16">
        <v>57500</v>
      </c>
      <c r="N89" s="16">
        <v>100000</v>
      </c>
      <c r="O89" s="15" t="s">
        <v>543</v>
      </c>
      <c r="P89" s="16">
        <v>0</v>
      </c>
      <c r="Q89" s="15"/>
      <c r="R89" s="15" t="s">
        <v>9</v>
      </c>
      <c r="S89" s="15" t="s">
        <v>535</v>
      </c>
      <c r="T89" s="16">
        <v>50000</v>
      </c>
      <c r="U89" s="15" t="s">
        <v>543</v>
      </c>
      <c r="V89" s="15" t="s">
        <v>61</v>
      </c>
      <c r="W89" s="16">
        <v>50000</v>
      </c>
      <c r="X89" s="16">
        <v>0</v>
      </c>
      <c r="Y89" s="16">
        <v>50000</v>
      </c>
      <c r="Z89" s="15" t="s">
        <v>61</v>
      </c>
      <c r="AA89" s="16">
        <v>50000</v>
      </c>
      <c r="AB89" s="15"/>
      <c r="AC89" s="16">
        <v>50000</v>
      </c>
      <c r="AD89" s="16">
        <v>107500</v>
      </c>
      <c r="AE89" s="16">
        <v>0</v>
      </c>
      <c r="AF89" s="16">
        <v>157500</v>
      </c>
    </row>
    <row r="90" spans="1:32" x14ac:dyDescent="0.25">
      <c r="A90" s="15" t="s">
        <v>49</v>
      </c>
      <c r="B90" s="15" t="s">
        <v>544</v>
      </c>
      <c r="C90" s="15" t="s">
        <v>545</v>
      </c>
      <c r="D90" s="15" t="s">
        <v>52</v>
      </c>
      <c r="E90" s="15" t="s">
        <v>546</v>
      </c>
      <c r="F90" s="15" t="s">
        <v>54</v>
      </c>
      <c r="G90" s="15" t="s">
        <v>55</v>
      </c>
      <c r="H90" s="15" t="s">
        <v>547</v>
      </c>
      <c r="I90" s="15" t="s">
        <v>658</v>
      </c>
      <c r="J90" s="15" t="s">
        <v>548</v>
      </c>
      <c r="K90" s="15" t="s">
        <v>549</v>
      </c>
      <c r="L90" s="16">
        <v>318800</v>
      </c>
      <c r="M90" s="16">
        <v>118800</v>
      </c>
      <c r="N90" s="16">
        <v>200000</v>
      </c>
      <c r="O90" s="15" t="s">
        <v>550</v>
      </c>
      <c r="P90" s="16">
        <v>0</v>
      </c>
      <c r="Q90" s="15"/>
      <c r="R90" s="15" t="s">
        <v>9</v>
      </c>
      <c r="S90" s="15" t="s">
        <v>535</v>
      </c>
      <c r="T90" s="16">
        <v>50000</v>
      </c>
      <c r="U90" s="15" t="s">
        <v>550</v>
      </c>
      <c r="V90" s="15" t="s">
        <v>61</v>
      </c>
      <c r="W90" s="16">
        <v>50000</v>
      </c>
      <c r="X90" s="16">
        <v>0</v>
      </c>
      <c r="Y90" s="16">
        <v>50000</v>
      </c>
      <c r="Z90" s="15" t="s">
        <v>61</v>
      </c>
      <c r="AA90" s="16">
        <v>50000</v>
      </c>
      <c r="AB90" s="15"/>
      <c r="AC90" s="16">
        <v>50000</v>
      </c>
      <c r="AD90" s="16">
        <v>270620</v>
      </c>
      <c r="AE90" s="16">
        <v>0</v>
      </c>
      <c r="AF90" s="16">
        <v>320620</v>
      </c>
    </row>
    <row r="91" spans="1:32" x14ac:dyDescent="0.25">
      <c r="A91" s="15" t="s">
        <v>49</v>
      </c>
      <c r="B91" s="15" t="s">
        <v>551</v>
      </c>
      <c r="C91" s="15" t="s">
        <v>552</v>
      </c>
      <c r="D91" s="15" t="s">
        <v>52</v>
      </c>
      <c r="E91" s="15" t="s">
        <v>553</v>
      </c>
      <c r="F91" s="15" t="s">
        <v>54</v>
      </c>
      <c r="G91" s="15" t="s">
        <v>55</v>
      </c>
      <c r="H91" s="15" t="s">
        <v>554</v>
      </c>
      <c r="I91" s="15" t="s">
        <v>658</v>
      </c>
      <c r="J91" s="15" t="s">
        <v>555</v>
      </c>
      <c r="K91" s="15" t="s">
        <v>556</v>
      </c>
      <c r="L91" s="16">
        <v>90460</v>
      </c>
      <c r="M91" s="16">
        <v>30460</v>
      </c>
      <c r="N91" s="16">
        <v>60000</v>
      </c>
      <c r="O91" s="15" t="s">
        <v>557</v>
      </c>
      <c r="P91" s="16">
        <v>0</v>
      </c>
      <c r="Q91" s="15"/>
      <c r="R91" s="15" t="s">
        <v>9</v>
      </c>
      <c r="S91" s="15" t="s">
        <v>535</v>
      </c>
      <c r="T91" s="16">
        <v>30000</v>
      </c>
      <c r="U91" s="15"/>
      <c r="V91" s="15" t="s">
        <v>61</v>
      </c>
      <c r="W91" s="16">
        <v>30000</v>
      </c>
      <c r="X91" s="16">
        <v>0</v>
      </c>
      <c r="Y91" s="16">
        <v>30000</v>
      </c>
      <c r="Z91" s="15" t="s">
        <v>61</v>
      </c>
      <c r="AA91" s="16">
        <v>30000</v>
      </c>
      <c r="AB91" s="15"/>
      <c r="AC91" s="16">
        <v>30000</v>
      </c>
      <c r="AD91" s="16">
        <v>60460</v>
      </c>
      <c r="AE91" s="16">
        <v>0</v>
      </c>
      <c r="AF91" s="16">
        <v>90460</v>
      </c>
    </row>
    <row r="92" spans="1:32" x14ac:dyDescent="0.25">
      <c r="A92" s="15" t="s">
        <v>49</v>
      </c>
      <c r="B92" s="15" t="s">
        <v>558</v>
      </c>
      <c r="C92" s="15" t="s">
        <v>559</v>
      </c>
      <c r="D92" s="15" t="s">
        <v>52</v>
      </c>
      <c r="E92" s="15" t="s">
        <v>560</v>
      </c>
      <c r="F92" s="15" t="s">
        <v>54</v>
      </c>
      <c r="G92" s="15" t="s">
        <v>55</v>
      </c>
      <c r="H92" s="15" t="s">
        <v>532</v>
      </c>
      <c r="I92" s="15" t="s">
        <v>658</v>
      </c>
      <c r="J92" s="15" t="s">
        <v>561</v>
      </c>
      <c r="K92" s="15" t="s">
        <v>562</v>
      </c>
      <c r="L92" s="16">
        <v>100000</v>
      </c>
      <c r="M92" s="16">
        <v>50000</v>
      </c>
      <c r="N92" s="16">
        <v>50000</v>
      </c>
      <c r="O92" s="15" t="s">
        <v>563</v>
      </c>
      <c r="P92" s="16">
        <v>0</v>
      </c>
      <c r="Q92" s="15"/>
      <c r="R92" s="15" t="s">
        <v>9</v>
      </c>
      <c r="S92" s="15" t="s">
        <v>535</v>
      </c>
      <c r="T92" s="16">
        <v>30000</v>
      </c>
      <c r="U92" s="15"/>
      <c r="V92" s="15" t="s">
        <v>61</v>
      </c>
      <c r="W92" s="16">
        <v>30000</v>
      </c>
      <c r="X92" s="16">
        <v>0</v>
      </c>
      <c r="Y92" s="16">
        <v>30000</v>
      </c>
      <c r="Z92" s="15" t="s">
        <v>61</v>
      </c>
      <c r="AA92" s="16">
        <v>30000</v>
      </c>
      <c r="AB92" s="15"/>
      <c r="AC92" s="16">
        <v>30000</v>
      </c>
      <c r="AD92" s="16">
        <v>34000</v>
      </c>
      <c r="AE92" s="16">
        <v>0</v>
      </c>
      <c r="AF92" s="16">
        <v>64000</v>
      </c>
    </row>
    <row r="93" spans="1:32" x14ac:dyDescent="0.25">
      <c r="A93" s="15" t="s">
        <v>49</v>
      </c>
      <c r="B93" s="15" t="s">
        <v>564</v>
      </c>
      <c r="C93" s="15" t="s">
        <v>565</v>
      </c>
      <c r="D93" s="15" t="s">
        <v>52</v>
      </c>
      <c r="E93" s="15" t="s">
        <v>566</v>
      </c>
      <c r="F93" s="15" t="s">
        <v>54</v>
      </c>
      <c r="G93" s="15" t="s">
        <v>55</v>
      </c>
      <c r="H93" s="15" t="s">
        <v>524</v>
      </c>
      <c r="I93" s="15" t="s">
        <v>658</v>
      </c>
      <c r="J93" s="15" t="s">
        <v>567</v>
      </c>
      <c r="K93" s="15" t="s">
        <v>568</v>
      </c>
      <c r="L93" s="16">
        <v>124800</v>
      </c>
      <c r="M93" s="16">
        <v>44800</v>
      </c>
      <c r="N93" s="16">
        <v>80000</v>
      </c>
      <c r="O93" s="15" t="s">
        <v>75</v>
      </c>
      <c r="P93" s="16">
        <v>0</v>
      </c>
      <c r="Q93" s="15"/>
      <c r="R93" s="15" t="s">
        <v>9</v>
      </c>
      <c r="S93" s="15" t="s">
        <v>535</v>
      </c>
      <c r="T93" s="16">
        <v>30000</v>
      </c>
      <c r="U93" s="15"/>
      <c r="V93" s="15" t="s">
        <v>61</v>
      </c>
      <c r="W93" s="16">
        <v>30000</v>
      </c>
      <c r="X93" s="16">
        <v>0</v>
      </c>
      <c r="Y93" s="16">
        <v>30000</v>
      </c>
      <c r="Z93" s="15" t="s">
        <v>61</v>
      </c>
      <c r="AA93" s="16">
        <v>30000</v>
      </c>
      <c r="AB93" s="15"/>
      <c r="AC93" s="16">
        <v>30000</v>
      </c>
      <c r="AD93" s="16">
        <v>16280</v>
      </c>
      <c r="AE93" s="16">
        <v>0</v>
      </c>
      <c r="AF93" s="16">
        <v>46280</v>
      </c>
    </row>
    <row r="94" spans="1:32" x14ac:dyDescent="0.25">
      <c r="A94" s="15" t="s">
        <v>49</v>
      </c>
      <c r="B94" s="15" t="s">
        <v>569</v>
      </c>
      <c r="C94" s="15" t="s">
        <v>570</v>
      </c>
      <c r="D94" s="15" t="s">
        <v>52</v>
      </c>
      <c r="E94" s="15" t="s">
        <v>571</v>
      </c>
      <c r="F94" s="15" t="s">
        <v>54</v>
      </c>
      <c r="G94" s="15" t="s">
        <v>55</v>
      </c>
      <c r="H94" s="15" t="s">
        <v>524</v>
      </c>
      <c r="I94" s="15" t="s">
        <v>658</v>
      </c>
      <c r="J94" s="15" t="s">
        <v>572</v>
      </c>
      <c r="K94" s="15" t="s">
        <v>573</v>
      </c>
      <c r="L94" s="16">
        <v>67000</v>
      </c>
      <c r="M94" s="16">
        <v>17000</v>
      </c>
      <c r="N94" s="16">
        <v>50000</v>
      </c>
      <c r="O94" s="15" t="s">
        <v>574</v>
      </c>
      <c r="P94" s="16">
        <v>0</v>
      </c>
      <c r="Q94" s="15"/>
      <c r="R94" s="15" t="s">
        <v>9</v>
      </c>
      <c r="S94" s="15" t="s">
        <v>575</v>
      </c>
      <c r="T94" s="16">
        <v>20000</v>
      </c>
      <c r="U94" s="15"/>
      <c r="V94" s="15" t="s">
        <v>61</v>
      </c>
      <c r="W94" s="16">
        <v>20000</v>
      </c>
      <c r="X94" s="16">
        <v>0</v>
      </c>
      <c r="Y94" s="16">
        <v>20000</v>
      </c>
      <c r="Z94" s="15" t="s">
        <v>61</v>
      </c>
      <c r="AA94" s="16">
        <v>20000</v>
      </c>
      <c r="AB94" s="15"/>
      <c r="AC94" s="16">
        <v>20000</v>
      </c>
      <c r="AD94" s="16">
        <v>6381</v>
      </c>
      <c r="AE94" s="16">
        <v>0</v>
      </c>
      <c r="AF94" s="16">
        <v>26381</v>
      </c>
    </row>
    <row r="95" spans="1:32" x14ac:dyDescent="0.25">
      <c r="A95" s="15" t="s">
        <v>49</v>
      </c>
      <c r="B95" s="15" t="s">
        <v>576</v>
      </c>
      <c r="C95" s="15" t="s">
        <v>577</v>
      </c>
      <c r="D95" s="15" t="s">
        <v>52</v>
      </c>
      <c r="E95" s="15" t="s">
        <v>578</v>
      </c>
      <c r="F95" s="15" t="s">
        <v>54</v>
      </c>
      <c r="G95" s="15" t="s">
        <v>55</v>
      </c>
      <c r="H95" s="15" t="s">
        <v>579</v>
      </c>
      <c r="I95" s="15" t="s">
        <v>658</v>
      </c>
      <c r="J95" s="15" t="s">
        <v>580</v>
      </c>
      <c r="K95" s="15" t="s">
        <v>581</v>
      </c>
      <c r="L95" s="16">
        <v>273500</v>
      </c>
      <c r="M95" s="16">
        <v>73500</v>
      </c>
      <c r="N95" s="16">
        <v>200000</v>
      </c>
      <c r="O95" s="15" t="s">
        <v>259</v>
      </c>
      <c r="P95" s="16">
        <v>0</v>
      </c>
      <c r="Q95" s="15"/>
      <c r="R95" s="15" t="s">
        <v>9</v>
      </c>
      <c r="S95" s="15" t="s">
        <v>328</v>
      </c>
      <c r="T95" s="16">
        <v>200000</v>
      </c>
      <c r="U95" s="15"/>
      <c r="V95" s="15" t="s">
        <v>61</v>
      </c>
      <c r="W95" s="16">
        <v>200000</v>
      </c>
      <c r="X95" s="16">
        <v>0</v>
      </c>
      <c r="Y95" s="16">
        <v>200000</v>
      </c>
      <c r="Z95" s="15" t="s">
        <v>61</v>
      </c>
      <c r="AA95" s="16">
        <v>200000</v>
      </c>
      <c r="AB95" s="15"/>
      <c r="AC95" s="16">
        <v>200000</v>
      </c>
      <c r="AD95" s="16">
        <v>0</v>
      </c>
      <c r="AE95" s="16">
        <v>0</v>
      </c>
      <c r="AF95" s="16">
        <v>200000</v>
      </c>
    </row>
    <row r="96" spans="1:32" x14ac:dyDescent="0.25">
      <c r="A96" s="15" t="s">
        <v>49</v>
      </c>
      <c r="B96" s="15" t="s">
        <v>589</v>
      </c>
      <c r="C96" s="15" t="s">
        <v>590</v>
      </c>
      <c r="D96" s="15" t="s">
        <v>52</v>
      </c>
      <c r="E96" s="15" t="s">
        <v>591</v>
      </c>
      <c r="F96" s="15" t="s">
        <v>54</v>
      </c>
      <c r="G96" s="15" t="s">
        <v>55</v>
      </c>
      <c r="H96" s="15" t="s">
        <v>592</v>
      </c>
      <c r="I96" s="15" t="s">
        <v>658</v>
      </c>
      <c r="J96" s="15" t="s">
        <v>593</v>
      </c>
      <c r="K96" s="15" t="s">
        <v>594</v>
      </c>
      <c r="L96" s="16">
        <v>115800</v>
      </c>
      <c r="M96" s="16">
        <v>15800</v>
      </c>
      <c r="N96" s="16">
        <v>100000</v>
      </c>
      <c r="O96" s="15"/>
      <c r="P96" s="16">
        <v>0</v>
      </c>
      <c r="Q96" s="15"/>
      <c r="R96" s="15" t="s">
        <v>9</v>
      </c>
      <c r="S96" s="15" t="s">
        <v>592</v>
      </c>
      <c r="T96" s="16">
        <v>100000</v>
      </c>
      <c r="U96" s="15"/>
      <c r="V96" s="15" t="s">
        <v>61</v>
      </c>
      <c r="W96" s="16">
        <v>100000</v>
      </c>
      <c r="X96" s="16">
        <v>0</v>
      </c>
      <c r="Y96" s="16">
        <v>100000</v>
      </c>
      <c r="Z96" s="15" t="s">
        <v>61</v>
      </c>
      <c r="AA96" s="16">
        <v>100000</v>
      </c>
      <c r="AB96" s="15"/>
      <c r="AC96" s="16">
        <v>100000</v>
      </c>
      <c r="AD96" s="16">
        <v>98000</v>
      </c>
      <c r="AE96" s="16">
        <v>118000</v>
      </c>
      <c r="AF96" s="16">
        <v>316000</v>
      </c>
    </row>
    <row r="97" spans="1:32" x14ac:dyDescent="0.25">
      <c r="A97" s="15" t="s">
        <v>49</v>
      </c>
      <c r="B97" s="15" t="s">
        <v>611</v>
      </c>
      <c r="C97" s="15" t="s">
        <v>612</v>
      </c>
      <c r="D97" s="15" t="s">
        <v>52</v>
      </c>
      <c r="E97" s="15" t="s">
        <v>613</v>
      </c>
      <c r="F97" s="15" t="s">
        <v>54</v>
      </c>
      <c r="G97" s="15" t="s">
        <v>55</v>
      </c>
      <c r="H97" s="15" t="s">
        <v>614</v>
      </c>
      <c r="I97" s="15" t="s">
        <v>658</v>
      </c>
      <c r="J97" s="15" t="s">
        <v>615</v>
      </c>
      <c r="K97" s="15" t="s">
        <v>616</v>
      </c>
      <c r="L97" s="16">
        <v>650000</v>
      </c>
      <c r="M97" s="16">
        <v>520000</v>
      </c>
      <c r="N97" s="16">
        <v>80000</v>
      </c>
      <c r="O97" s="15"/>
      <c r="P97" s="16">
        <v>50000</v>
      </c>
      <c r="Q97" s="15"/>
      <c r="R97" s="15" t="s">
        <v>9</v>
      </c>
      <c r="S97" s="15" t="s">
        <v>167</v>
      </c>
      <c r="T97" s="16">
        <v>80000</v>
      </c>
      <c r="U97" s="15"/>
      <c r="V97" s="15" t="s">
        <v>61</v>
      </c>
      <c r="W97" s="16">
        <v>80000</v>
      </c>
      <c r="X97" s="16">
        <v>0</v>
      </c>
      <c r="Y97" s="16">
        <v>80000</v>
      </c>
      <c r="Z97" s="15" t="s">
        <v>61</v>
      </c>
      <c r="AA97" s="16">
        <v>80000</v>
      </c>
      <c r="AB97" s="15"/>
      <c r="AC97" s="16">
        <v>80000</v>
      </c>
      <c r="AD97" s="16">
        <v>0</v>
      </c>
      <c r="AE97" s="16">
        <v>0</v>
      </c>
      <c r="AF97" s="16">
        <v>80000</v>
      </c>
    </row>
    <row r="98" spans="1:32" x14ac:dyDescent="0.25">
      <c r="A98" s="15" t="s">
        <v>49</v>
      </c>
      <c r="B98" s="15" t="s">
        <v>617</v>
      </c>
      <c r="C98" s="15" t="s">
        <v>90</v>
      </c>
      <c r="D98" s="15" t="s">
        <v>52</v>
      </c>
      <c r="E98" s="15" t="s">
        <v>91</v>
      </c>
      <c r="F98" s="15" t="s">
        <v>54</v>
      </c>
      <c r="G98" s="15" t="s">
        <v>55</v>
      </c>
      <c r="H98" s="15" t="s">
        <v>618</v>
      </c>
      <c r="I98" s="15" t="s">
        <v>658</v>
      </c>
      <c r="J98" s="15" t="s">
        <v>619</v>
      </c>
      <c r="K98" s="15" t="s">
        <v>620</v>
      </c>
      <c r="L98" s="16">
        <v>40000000</v>
      </c>
      <c r="M98" s="16">
        <v>0</v>
      </c>
      <c r="N98" s="16">
        <v>40000000</v>
      </c>
      <c r="O98" s="15"/>
      <c r="P98" s="16">
        <v>0</v>
      </c>
      <c r="Q98" s="15"/>
      <c r="R98" s="15" t="s">
        <v>9</v>
      </c>
      <c r="S98" s="15" t="s">
        <v>621</v>
      </c>
      <c r="T98" s="16">
        <v>40000000</v>
      </c>
      <c r="U98" s="15"/>
      <c r="V98" s="15" t="s">
        <v>622</v>
      </c>
      <c r="W98" s="16">
        <v>40000000</v>
      </c>
      <c r="X98" s="16">
        <v>0</v>
      </c>
      <c r="Y98" s="16">
        <v>40000000</v>
      </c>
      <c r="Z98" s="15" t="s">
        <v>351</v>
      </c>
      <c r="AA98" s="16">
        <v>18983150</v>
      </c>
      <c r="AB98" s="15"/>
      <c r="AC98" s="16">
        <v>40000000</v>
      </c>
      <c r="AD98" s="16">
        <v>0</v>
      </c>
      <c r="AE98" s="16">
        <v>0</v>
      </c>
      <c r="AF98" s="16">
        <v>40000000</v>
      </c>
    </row>
    <row r="99" spans="1:32" x14ac:dyDescent="0.25">
      <c r="A99" s="15" t="s">
        <v>49</v>
      </c>
      <c r="B99" s="15" t="s">
        <v>102</v>
      </c>
      <c r="C99" s="15" t="s">
        <v>103</v>
      </c>
      <c r="D99" s="15" t="s">
        <v>52</v>
      </c>
      <c r="E99" s="15" t="s">
        <v>104</v>
      </c>
      <c r="F99" s="15" t="s">
        <v>54</v>
      </c>
      <c r="G99" s="15" t="s">
        <v>55</v>
      </c>
      <c r="H99" s="15" t="s">
        <v>105</v>
      </c>
      <c r="I99" s="15" t="s">
        <v>660</v>
      </c>
      <c r="J99" s="15" t="s">
        <v>106</v>
      </c>
      <c r="K99" s="15" t="s">
        <v>107</v>
      </c>
      <c r="L99" s="16">
        <v>20000</v>
      </c>
      <c r="M99" s="16">
        <v>0</v>
      </c>
      <c r="N99" s="16">
        <v>20000</v>
      </c>
      <c r="O99" s="15"/>
      <c r="P99" s="16">
        <v>0</v>
      </c>
      <c r="Q99" s="15"/>
      <c r="R99" s="15" t="s">
        <v>9</v>
      </c>
      <c r="S99" s="15" t="s">
        <v>105</v>
      </c>
      <c r="T99" s="16">
        <v>20000</v>
      </c>
      <c r="U99" s="15"/>
      <c r="V99" s="15" t="s">
        <v>61</v>
      </c>
      <c r="W99" s="16">
        <v>20000</v>
      </c>
      <c r="X99" s="16">
        <v>0</v>
      </c>
      <c r="Y99" s="16">
        <v>20000</v>
      </c>
      <c r="Z99" s="15" t="s">
        <v>61</v>
      </c>
      <c r="AA99" s="16">
        <v>20000</v>
      </c>
      <c r="AB99" s="15"/>
      <c r="AC99" s="16">
        <v>20000</v>
      </c>
      <c r="AD99" s="16">
        <v>0</v>
      </c>
      <c r="AE99" s="16">
        <v>0</v>
      </c>
      <c r="AF99" s="16">
        <v>20000</v>
      </c>
    </row>
    <row r="100" spans="1:32" x14ac:dyDescent="0.25">
      <c r="A100" s="15" t="s">
        <v>49</v>
      </c>
      <c r="B100" s="15" t="s">
        <v>475</v>
      </c>
      <c r="C100" s="15" t="s">
        <v>476</v>
      </c>
      <c r="D100" s="15" t="s">
        <v>52</v>
      </c>
      <c r="E100" s="15" t="s">
        <v>477</v>
      </c>
      <c r="F100" s="15" t="s">
        <v>54</v>
      </c>
      <c r="G100" s="15" t="s">
        <v>55</v>
      </c>
      <c r="H100" s="15" t="s">
        <v>478</v>
      </c>
      <c r="I100" s="15" t="s">
        <v>660</v>
      </c>
      <c r="J100" s="15" t="s">
        <v>479</v>
      </c>
      <c r="K100" s="15" t="s">
        <v>480</v>
      </c>
      <c r="L100" s="16">
        <v>360000</v>
      </c>
      <c r="M100" s="16">
        <v>180000</v>
      </c>
      <c r="N100" s="16">
        <v>180000</v>
      </c>
      <c r="O100" s="15"/>
      <c r="P100" s="16">
        <v>0</v>
      </c>
      <c r="Q100" s="15"/>
      <c r="R100" s="15" t="s">
        <v>9</v>
      </c>
      <c r="S100" s="15" t="s">
        <v>478</v>
      </c>
      <c r="T100" s="16">
        <v>180000</v>
      </c>
      <c r="U100" s="15"/>
      <c r="V100" s="15" t="s">
        <v>61</v>
      </c>
      <c r="W100" s="16">
        <v>126000</v>
      </c>
      <c r="X100" s="16">
        <v>0</v>
      </c>
      <c r="Y100" s="16">
        <v>126000</v>
      </c>
      <c r="Z100" s="15" t="s">
        <v>61</v>
      </c>
      <c r="AA100" s="16">
        <v>126000</v>
      </c>
      <c r="AB100" s="15"/>
      <c r="AC100" s="16">
        <v>126000</v>
      </c>
      <c r="AD100" s="16">
        <v>0</v>
      </c>
      <c r="AE100" s="16">
        <v>0</v>
      </c>
      <c r="AF100" s="16">
        <v>126000</v>
      </c>
    </row>
    <row r="101" spans="1:32" x14ac:dyDescent="0.25">
      <c r="A101" s="15" t="s">
        <v>49</v>
      </c>
      <c r="B101" s="15" t="s">
        <v>484</v>
      </c>
      <c r="C101" s="15" t="s">
        <v>285</v>
      </c>
      <c r="D101" s="15" t="s">
        <v>52</v>
      </c>
      <c r="E101" s="15" t="s">
        <v>286</v>
      </c>
      <c r="F101" s="15" t="s">
        <v>54</v>
      </c>
      <c r="G101" s="15" t="s">
        <v>55</v>
      </c>
      <c r="H101" s="15" t="s">
        <v>478</v>
      </c>
      <c r="I101" s="15" t="s">
        <v>660</v>
      </c>
      <c r="J101" s="15" t="s">
        <v>485</v>
      </c>
      <c r="K101" s="15" t="s">
        <v>480</v>
      </c>
      <c r="L101" s="16">
        <v>400000</v>
      </c>
      <c r="M101" s="16">
        <v>200000</v>
      </c>
      <c r="N101" s="16">
        <v>200000</v>
      </c>
      <c r="O101" s="15"/>
      <c r="P101" s="16">
        <v>0</v>
      </c>
      <c r="Q101" s="15"/>
      <c r="R101" s="15" t="s">
        <v>9</v>
      </c>
      <c r="S101" s="15" t="s">
        <v>483</v>
      </c>
      <c r="T101" s="16">
        <v>200000</v>
      </c>
      <c r="U101" s="15"/>
      <c r="V101" s="15" t="s">
        <v>61</v>
      </c>
      <c r="W101" s="16">
        <v>140000</v>
      </c>
      <c r="X101" s="16">
        <v>0</v>
      </c>
      <c r="Y101" s="16">
        <v>140000</v>
      </c>
      <c r="Z101" s="15" t="s">
        <v>61</v>
      </c>
      <c r="AA101" s="16">
        <v>140000</v>
      </c>
      <c r="AB101" s="15"/>
      <c r="AC101" s="16">
        <v>140000</v>
      </c>
      <c r="AD101" s="16">
        <v>0</v>
      </c>
      <c r="AE101" s="16">
        <v>0</v>
      </c>
      <c r="AF101" s="16">
        <v>140000</v>
      </c>
    </row>
    <row r="102" spans="1:32" x14ac:dyDescent="0.25">
      <c r="A102" s="15" t="s">
        <v>49</v>
      </c>
      <c r="B102" s="15" t="s">
        <v>486</v>
      </c>
      <c r="C102" s="15" t="s">
        <v>487</v>
      </c>
      <c r="D102" s="15" t="s">
        <v>52</v>
      </c>
      <c r="E102" s="15" t="s">
        <v>488</v>
      </c>
      <c r="F102" s="15" t="s">
        <v>54</v>
      </c>
      <c r="G102" s="15" t="s">
        <v>55</v>
      </c>
      <c r="H102" s="15" t="s">
        <v>478</v>
      </c>
      <c r="I102" s="15" t="s">
        <v>660</v>
      </c>
      <c r="J102" s="15" t="s">
        <v>489</v>
      </c>
      <c r="K102" s="15" t="s">
        <v>480</v>
      </c>
      <c r="L102" s="16">
        <v>500000</v>
      </c>
      <c r="M102" s="16">
        <v>250000</v>
      </c>
      <c r="N102" s="16">
        <v>250000</v>
      </c>
      <c r="O102" s="15"/>
      <c r="P102" s="16">
        <v>0</v>
      </c>
      <c r="Q102" s="15"/>
      <c r="R102" s="15" t="s">
        <v>9</v>
      </c>
      <c r="S102" s="15" t="s">
        <v>478</v>
      </c>
      <c r="T102" s="16">
        <v>250000</v>
      </c>
      <c r="U102" s="15"/>
      <c r="V102" s="15" t="s">
        <v>61</v>
      </c>
      <c r="W102" s="16">
        <v>175000</v>
      </c>
      <c r="X102" s="16">
        <v>0</v>
      </c>
      <c r="Y102" s="16">
        <v>175000</v>
      </c>
      <c r="Z102" s="15" t="s">
        <v>61</v>
      </c>
      <c r="AA102" s="16">
        <v>175000</v>
      </c>
      <c r="AB102" s="15"/>
      <c r="AC102" s="16">
        <v>175000</v>
      </c>
      <c r="AD102" s="16">
        <v>0</v>
      </c>
      <c r="AE102" s="16">
        <v>0</v>
      </c>
      <c r="AF102" s="16">
        <v>175000</v>
      </c>
    </row>
    <row r="103" spans="1:32" x14ac:dyDescent="0.25">
      <c r="A103" s="15" t="s">
        <v>49</v>
      </c>
      <c r="B103" s="15" t="s">
        <v>595</v>
      </c>
      <c r="C103" s="15" t="s">
        <v>596</v>
      </c>
      <c r="D103" s="15" t="s">
        <v>52</v>
      </c>
      <c r="E103" s="15" t="s">
        <v>597</v>
      </c>
      <c r="F103" s="15" t="s">
        <v>54</v>
      </c>
      <c r="G103" s="15" t="s">
        <v>55</v>
      </c>
      <c r="H103" s="15" t="s">
        <v>105</v>
      </c>
      <c r="I103" s="15" t="s">
        <v>660</v>
      </c>
      <c r="J103" s="15" t="s">
        <v>106</v>
      </c>
      <c r="K103" s="15" t="s">
        <v>107</v>
      </c>
      <c r="L103" s="16">
        <v>20000</v>
      </c>
      <c r="M103" s="16">
        <v>0</v>
      </c>
      <c r="N103" s="16">
        <v>20000</v>
      </c>
      <c r="O103" s="15"/>
      <c r="P103" s="16">
        <v>0</v>
      </c>
      <c r="Q103" s="15"/>
      <c r="R103" s="15" t="s">
        <v>9</v>
      </c>
      <c r="S103" s="15" t="s">
        <v>105</v>
      </c>
      <c r="T103" s="16">
        <v>20000</v>
      </c>
      <c r="U103" s="15"/>
      <c r="V103" s="15" t="s">
        <v>61</v>
      </c>
      <c r="W103" s="16">
        <v>20000</v>
      </c>
      <c r="X103" s="16">
        <v>0</v>
      </c>
      <c r="Y103" s="16">
        <v>20000</v>
      </c>
      <c r="Z103" s="15" t="s">
        <v>61</v>
      </c>
      <c r="AA103" s="16">
        <v>20000</v>
      </c>
      <c r="AB103" s="15"/>
      <c r="AC103" s="16">
        <v>20000</v>
      </c>
      <c r="AD103" s="16">
        <v>0</v>
      </c>
      <c r="AE103" s="16">
        <v>0</v>
      </c>
      <c r="AF103" s="16">
        <v>20000</v>
      </c>
    </row>
    <row r="104" spans="1:32" x14ac:dyDescent="0.25">
      <c r="A104" s="15" t="s">
        <v>49</v>
      </c>
      <c r="B104" s="15" t="s">
        <v>598</v>
      </c>
      <c r="C104" s="15" t="s">
        <v>599</v>
      </c>
      <c r="D104" s="15" t="s">
        <v>52</v>
      </c>
      <c r="E104" s="15" t="s">
        <v>600</v>
      </c>
      <c r="F104" s="15" t="s">
        <v>54</v>
      </c>
      <c r="G104" s="15" t="s">
        <v>55</v>
      </c>
      <c r="H104" s="15" t="s">
        <v>105</v>
      </c>
      <c r="I104" s="15" t="s">
        <v>660</v>
      </c>
      <c r="J104" s="15" t="s">
        <v>106</v>
      </c>
      <c r="K104" s="15" t="s">
        <v>107</v>
      </c>
      <c r="L104" s="16">
        <v>20000</v>
      </c>
      <c r="M104" s="16">
        <v>0</v>
      </c>
      <c r="N104" s="16">
        <v>20000</v>
      </c>
      <c r="O104" s="15"/>
      <c r="P104" s="16">
        <v>0</v>
      </c>
      <c r="Q104" s="15"/>
      <c r="R104" s="15" t="s">
        <v>9</v>
      </c>
      <c r="S104" s="15" t="s">
        <v>105</v>
      </c>
      <c r="T104" s="16">
        <v>20000</v>
      </c>
      <c r="U104" s="15"/>
      <c r="V104" s="15" t="s">
        <v>61</v>
      </c>
      <c r="W104" s="16">
        <v>20000</v>
      </c>
      <c r="X104" s="16">
        <v>0</v>
      </c>
      <c r="Y104" s="16">
        <v>20000</v>
      </c>
      <c r="Z104" s="15" t="s">
        <v>61</v>
      </c>
      <c r="AA104" s="16">
        <v>20000</v>
      </c>
      <c r="AB104" s="15"/>
      <c r="AC104" s="16">
        <v>20000</v>
      </c>
      <c r="AD104" s="16">
        <v>0</v>
      </c>
      <c r="AE104" s="16">
        <v>0</v>
      </c>
      <c r="AF104" s="16">
        <v>20000</v>
      </c>
    </row>
    <row r="105" spans="1:32" x14ac:dyDescent="0.25">
      <c r="A105" s="15" t="s">
        <v>49</v>
      </c>
      <c r="B105" s="15" t="s">
        <v>601</v>
      </c>
      <c r="C105" s="15" t="s">
        <v>602</v>
      </c>
      <c r="D105" s="15" t="s">
        <v>52</v>
      </c>
      <c r="E105" s="15" t="s">
        <v>603</v>
      </c>
      <c r="F105" s="15" t="s">
        <v>54</v>
      </c>
      <c r="G105" s="15" t="s">
        <v>55</v>
      </c>
      <c r="H105" s="15" t="s">
        <v>105</v>
      </c>
      <c r="I105" s="15" t="s">
        <v>660</v>
      </c>
      <c r="J105" s="15" t="s">
        <v>106</v>
      </c>
      <c r="K105" s="15" t="s">
        <v>604</v>
      </c>
      <c r="L105" s="16">
        <v>20000</v>
      </c>
      <c r="M105" s="16">
        <v>0</v>
      </c>
      <c r="N105" s="16">
        <v>20000</v>
      </c>
      <c r="O105" s="15"/>
      <c r="P105" s="16">
        <v>0</v>
      </c>
      <c r="Q105" s="15"/>
      <c r="R105" s="15" t="s">
        <v>9</v>
      </c>
      <c r="S105" s="15" t="s">
        <v>105</v>
      </c>
      <c r="T105" s="16">
        <v>20000</v>
      </c>
      <c r="U105" s="15"/>
      <c r="V105" s="15" t="s">
        <v>61</v>
      </c>
      <c r="W105" s="16">
        <v>20000</v>
      </c>
      <c r="X105" s="16">
        <v>0</v>
      </c>
      <c r="Y105" s="16">
        <v>20000</v>
      </c>
      <c r="Z105" s="15" t="s">
        <v>61</v>
      </c>
      <c r="AA105" s="16">
        <v>20000</v>
      </c>
      <c r="AB105" s="15"/>
      <c r="AC105" s="16">
        <v>20000</v>
      </c>
      <c r="AD105" s="16">
        <v>0</v>
      </c>
      <c r="AE105" s="16">
        <v>0</v>
      </c>
      <c r="AF105" s="16">
        <v>20000</v>
      </c>
    </row>
    <row r="106" spans="1:32" x14ac:dyDescent="0.25">
      <c r="A106" s="15" t="s">
        <v>49</v>
      </c>
      <c r="B106" s="15" t="s">
        <v>605</v>
      </c>
      <c r="C106" s="15" t="s">
        <v>606</v>
      </c>
      <c r="D106" s="15" t="s">
        <v>52</v>
      </c>
      <c r="E106" s="15" t="s">
        <v>607</v>
      </c>
      <c r="F106" s="15" t="s">
        <v>54</v>
      </c>
      <c r="G106" s="15" t="s">
        <v>55</v>
      </c>
      <c r="H106" s="15" t="s">
        <v>105</v>
      </c>
      <c r="I106" s="15" t="s">
        <v>660</v>
      </c>
      <c r="J106" s="15" t="s">
        <v>608</v>
      </c>
      <c r="K106" s="15" t="s">
        <v>604</v>
      </c>
      <c r="L106" s="16">
        <v>3085000</v>
      </c>
      <c r="M106" s="16">
        <v>0</v>
      </c>
      <c r="N106" s="16">
        <v>3085000</v>
      </c>
      <c r="O106" s="15"/>
      <c r="P106" s="16">
        <v>0</v>
      </c>
      <c r="Q106" s="15"/>
      <c r="R106" s="15" t="s">
        <v>9</v>
      </c>
      <c r="S106" s="15" t="s">
        <v>609</v>
      </c>
      <c r="T106" s="16">
        <v>3085000</v>
      </c>
      <c r="U106" s="15"/>
      <c r="V106" s="15" t="s">
        <v>610</v>
      </c>
      <c r="W106" s="16">
        <v>3085000</v>
      </c>
      <c r="X106" s="16">
        <v>0</v>
      </c>
      <c r="Y106" s="16">
        <v>3085000</v>
      </c>
      <c r="Z106" s="15" t="s">
        <v>610</v>
      </c>
      <c r="AA106" s="16">
        <v>3085000</v>
      </c>
      <c r="AB106" s="15"/>
      <c r="AC106" s="16">
        <v>3085000</v>
      </c>
      <c r="AD106" s="16">
        <v>0</v>
      </c>
      <c r="AE106" s="16">
        <v>0</v>
      </c>
      <c r="AF106" s="16">
        <v>3085000</v>
      </c>
    </row>
    <row r="107" spans="1:32" x14ac:dyDescent="0.25">
      <c r="A107" s="15" t="s">
        <v>49</v>
      </c>
      <c r="B107" s="15" t="s">
        <v>623</v>
      </c>
      <c r="C107" s="15" t="s">
        <v>596</v>
      </c>
      <c r="D107" s="15" t="s">
        <v>52</v>
      </c>
      <c r="E107" s="15" t="s">
        <v>597</v>
      </c>
      <c r="F107" s="15" t="s">
        <v>54</v>
      </c>
      <c r="G107" s="15" t="s">
        <v>55</v>
      </c>
      <c r="H107" s="15" t="s">
        <v>624</v>
      </c>
      <c r="I107" s="15" t="s">
        <v>660</v>
      </c>
      <c r="J107" s="15" t="s">
        <v>106</v>
      </c>
      <c r="K107" s="15" t="s">
        <v>625</v>
      </c>
      <c r="L107" s="16">
        <v>20000</v>
      </c>
      <c r="M107" s="16">
        <v>0</v>
      </c>
      <c r="N107" s="16">
        <v>20000</v>
      </c>
      <c r="O107" s="15"/>
      <c r="P107" s="16">
        <v>0</v>
      </c>
      <c r="Q107" s="15"/>
      <c r="R107" s="15" t="s">
        <v>9</v>
      </c>
      <c r="S107" s="15"/>
      <c r="T107" s="16">
        <v>0</v>
      </c>
      <c r="U107" s="15"/>
      <c r="V107" s="15" t="s">
        <v>155</v>
      </c>
      <c r="W107" s="16">
        <v>0</v>
      </c>
      <c r="X107" s="16">
        <v>0</v>
      </c>
      <c r="Y107" s="16">
        <v>0</v>
      </c>
      <c r="Z107" s="15" t="s">
        <v>155</v>
      </c>
      <c r="AA107" s="16">
        <v>0</v>
      </c>
      <c r="AB107" s="15"/>
      <c r="AC107" s="16">
        <v>0</v>
      </c>
      <c r="AD107" s="16">
        <v>0</v>
      </c>
      <c r="AE107" s="16">
        <v>0</v>
      </c>
      <c r="AF107" s="16">
        <v>0</v>
      </c>
    </row>
    <row r="108" spans="1:32" x14ac:dyDescent="0.25">
      <c r="A108" s="15" t="s">
        <v>49</v>
      </c>
      <c r="B108" s="15" t="s">
        <v>626</v>
      </c>
      <c r="C108" s="15" t="s">
        <v>602</v>
      </c>
      <c r="D108" s="15" t="s">
        <v>52</v>
      </c>
      <c r="E108" s="15" t="s">
        <v>603</v>
      </c>
      <c r="F108" s="15" t="s">
        <v>54</v>
      </c>
      <c r="G108" s="15" t="s">
        <v>55</v>
      </c>
      <c r="H108" s="15" t="s">
        <v>624</v>
      </c>
      <c r="I108" s="15" t="s">
        <v>660</v>
      </c>
      <c r="J108" s="15" t="s">
        <v>106</v>
      </c>
      <c r="K108" s="15" t="s">
        <v>627</v>
      </c>
      <c r="L108" s="16">
        <v>20000</v>
      </c>
      <c r="M108" s="16">
        <v>0</v>
      </c>
      <c r="N108" s="16">
        <v>20000</v>
      </c>
      <c r="O108" s="15"/>
      <c r="P108" s="16">
        <v>0</v>
      </c>
      <c r="Q108" s="15"/>
      <c r="R108" s="15" t="s">
        <v>9</v>
      </c>
      <c r="S108" s="15"/>
      <c r="T108" s="16">
        <v>0</v>
      </c>
      <c r="U108" s="15"/>
      <c r="V108" s="15" t="s">
        <v>155</v>
      </c>
      <c r="W108" s="16">
        <v>0</v>
      </c>
      <c r="X108" s="16">
        <v>0</v>
      </c>
      <c r="Y108" s="16">
        <v>0</v>
      </c>
      <c r="Z108" s="15" t="s">
        <v>155</v>
      </c>
      <c r="AA108" s="16">
        <v>0</v>
      </c>
      <c r="AB108" s="15"/>
      <c r="AC108" s="16">
        <v>0</v>
      </c>
      <c r="AD108" s="16">
        <v>0</v>
      </c>
      <c r="AE108" s="16">
        <v>0</v>
      </c>
      <c r="AF108" s="16">
        <v>0</v>
      </c>
    </row>
    <row r="109" spans="1:32" x14ac:dyDescent="0.25">
      <c r="A109" s="15" t="s">
        <v>49</v>
      </c>
      <c r="B109" s="15" t="s">
        <v>148</v>
      </c>
      <c r="C109" s="15" t="s">
        <v>149</v>
      </c>
      <c r="D109" s="15" t="s">
        <v>52</v>
      </c>
      <c r="E109" s="15" t="s">
        <v>150</v>
      </c>
      <c r="F109" s="15" t="s">
        <v>54</v>
      </c>
      <c r="G109" s="15" t="s">
        <v>55</v>
      </c>
      <c r="H109" s="15" t="s">
        <v>151</v>
      </c>
      <c r="I109" s="15" t="s">
        <v>661</v>
      </c>
      <c r="J109" s="15" t="s">
        <v>152</v>
      </c>
      <c r="K109" s="15" t="s">
        <v>153</v>
      </c>
      <c r="L109" s="16">
        <v>725500</v>
      </c>
      <c r="M109" s="16">
        <v>25500</v>
      </c>
      <c r="N109" s="16">
        <v>700000</v>
      </c>
      <c r="O109" s="15"/>
      <c r="P109" s="16">
        <v>0</v>
      </c>
      <c r="Q109" s="15"/>
      <c r="R109" s="15" t="s">
        <v>9</v>
      </c>
      <c r="S109" s="15" t="s">
        <v>154</v>
      </c>
      <c r="T109" s="16">
        <v>700000</v>
      </c>
      <c r="U109" s="15"/>
      <c r="V109" s="15" t="s">
        <v>155</v>
      </c>
      <c r="W109" s="16">
        <v>0</v>
      </c>
      <c r="X109" s="16">
        <v>0</v>
      </c>
      <c r="Y109" s="16">
        <v>0</v>
      </c>
      <c r="Z109" s="15" t="s">
        <v>155</v>
      </c>
      <c r="AA109" s="16">
        <v>0</v>
      </c>
      <c r="AB109" s="15"/>
      <c r="AC109" s="16">
        <v>0</v>
      </c>
      <c r="AD109" s="16">
        <v>0</v>
      </c>
      <c r="AE109" s="16">
        <v>0</v>
      </c>
      <c r="AF109" s="16">
        <v>0</v>
      </c>
    </row>
    <row r="110" spans="1:32" x14ac:dyDescent="0.25">
      <c r="A110" s="15" t="s">
        <v>49</v>
      </c>
      <c r="B110" s="15" t="s">
        <v>177</v>
      </c>
      <c r="C110" s="15" t="s">
        <v>178</v>
      </c>
      <c r="D110" s="15" t="s">
        <v>52</v>
      </c>
      <c r="E110" s="15" t="s">
        <v>179</v>
      </c>
      <c r="F110" s="15" t="s">
        <v>54</v>
      </c>
      <c r="G110" s="15" t="s">
        <v>55</v>
      </c>
      <c r="H110" s="15" t="s">
        <v>180</v>
      </c>
      <c r="I110" s="15" t="s">
        <v>661</v>
      </c>
      <c r="J110" s="15" t="s">
        <v>181</v>
      </c>
      <c r="K110" s="15" t="s">
        <v>182</v>
      </c>
      <c r="L110" s="16">
        <v>154200</v>
      </c>
      <c r="M110" s="16">
        <v>54200</v>
      </c>
      <c r="N110" s="16">
        <v>100000</v>
      </c>
      <c r="O110" s="15"/>
      <c r="P110" s="16">
        <v>0</v>
      </c>
      <c r="Q110" s="15"/>
      <c r="R110" s="15" t="s">
        <v>9</v>
      </c>
      <c r="S110" s="15" t="s">
        <v>183</v>
      </c>
      <c r="T110" s="16">
        <v>100000</v>
      </c>
      <c r="U110" s="15"/>
      <c r="V110" s="15" t="s">
        <v>61</v>
      </c>
      <c r="W110" s="16">
        <v>100000</v>
      </c>
      <c r="X110" s="16">
        <v>0</v>
      </c>
      <c r="Y110" s="16">
        <v>100000</v>
      </c>
      <c r="Z110" s="15" t="s">
        <v>61</v>
      </c>
      <c r="AA110" s="16">
        <v>100000</v>
      </c>
      <c r="AB110" s="15"/>
      <c r="AC110" s="16">
        <v>100000</v>
      </c>
      <c r="AD110" s="16">
        <v>54200</v>
      </c>
      <c r="AE110" s="16">
        <v>0</v>
      </c>
      <c r="AF110" s="16">
        <v>154200</v>
      </c>
    </row>
    <row r="111" spans="1:32" x14ac:dyDescent="0.25">
      <c r="A111" s="15" t="s">
        <v>49</v>
      </c>
      <c r="B111" s="15" t="s">
        <v>184</v>
      </c>
      <c r="C111" s="15" t="s">
        <v>185</v>
      </c>
      <c r="D111" s="15" t="s">
        <v>52</v>
      </c>
      <c r="E111" s="15" t="s">
        <v>186</v>
      </c>
      <c r="F111" s="15" t="s">
        <v>54</v>
      </c>
      <c r="G111" s="15" t="s">
        <v>55</v>
      </c>
      <c r="H111" s="15" t="s">
        <v>187</v>
      </c>
      <c r="I111" s="15" t="s">
        <v>661</v>
      </c>
      <c r="J111" s="15" t="s">
        <v>188</v>
      </c>
      <c r="K111" s="15" t="s">
        <v>189</v>
      </c>
      <c r="L111" s="16">
        <v>109000</v>
      </c>
      <c r="M111" s="16">
        <v>10900</v>
      </c>
      <c r="N111" s="16">
        <v>98100</v>
      </c>
      <c r="O111" s="15"/>
      <c r="P111" s="16">
        <v>0</v>
      </c>
      <c r="Q111" s="15"/>
      <c r="R111" s="15" t="s">
        <v>9</v>
      </c>
      <c r="S111" s="15" t="s">
        <v>190</v>
      </c>
      <c r="T111" s="16">
        <v>98100</v>
      </c>
      <c r="U111" s="15"/>
      <c r="V111" s="15" t="s">
        <v>61</v>
      </c>
      <c r="W111" s="16">
        <v>98100</v>
      </c>
      <c r="X111" s="16">
        <v>0</v>
      </c>
      <c r="Y111" s="16">
        <v>98100</v>
      </c>
      <c r="Z111" s="15" t="s">
        <v>61</v>
      </c>
      <c r="AA111" s="16">
        <v>98100</v>
      </c>
      <c r="AB111" s="15"/>
      <c r="AC111" s="16">
        <v>98100</v>
      </c>
      <c r="AD111" s="16">
        <v>10900</v>
      </c>
      <c r="AE111" s="16">
        <v>0</v>
      </c>
      <c r="AF111" s="16">
        <v>109000</v>
      </c>
    </row>
    <row r="112" spans="1:32" x14ac:dyDescent="0.25">
      <c r="A112" s="15" t="s">
        <v>49</v>
      </c>
      <c r="B112" s="15" t="s">
        <v>227</v>
      </c>
      <c r="C112" s="15" t="s">
        <v>228</v>
      </c>
      <c r="D112" s="15" t="s">
        <v>52</v>
      </c>
      <c r="E112" s="15" t="s">
        <v>229</v>
      </c>
      <c r="F112" s="15" t="s">
        <v>54</v>
      </c>
      <c r="G112" s="15" t="s">
        <v>55</v>
      </c>
      <c r="H112" s="15" t="s">
        <v>230</v>
      </c>
      <c r="I112" s="15" t="s">
        <v>661</v>
      </c>
      <c r="J112" s="15" t="s">
        <v>231</v>
      </c>
      <c r="K112" s="19" t="s">
        <v>666</v>
      </c>
      <c r="L112" s="16">
        <v>221100</v>
      </c>
      <c r="M112" s="16">
        <v>96100</v>
      </c>
      <c r="N112" s="16">
        <v>125000</v>
      </c>
      <c r="O112" s="15" t="s">
        <v>232</v>
      </c>
      <c r="P112" s="16">
        <v>0</v>
      </c>
      <c r="Q112" s="15"/>
      <c r="R112" s="15" t="s">
        <v>9</v>
      </c>
      <c r="S112" s="15"/>
      <c r="T112" s="16">
        <v>0</v>
      </c>
      <c r="U112" s="15"/>
      <c r="V112" s="15" t="s">
        <v>155</v>
      </c>
      <c r="W112" s="16">
        <v>0</v>
      </c>
      <c r="X112" s="16">
        <v>0</v>
      </c>
      <c r="Y112" s="16">
        <v>0</v>
      </c>
      <c r="Z112" s="15" t="s">
        <v>155</v>
      </c>
      <c r="AA112" s="16">
        <v>0</v>
      </c>
      <c r="AB112" s="15"/>
      <c r="AC112" s="16">
        <v>0</v>
      </c>
      <c r="AD112" s="16">
        <v>0</v>
      </c>
      <c r="AE112" s="16">
        <v>0</v>
      </c>
      <c r="AF112" s="16">
        <v>0</v>
      </c>
    </row>
    <row r="113" spans="1:32" x14ac:dyDescent="0.25">
      <c r="A113" s="15" t="s">
        <v>653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>
        <v>60673093</v>
      </c>
      <c r="O113" s="15"/>
      <c r="P113" s="15"/>
      <c r="Q113" s="15"/>
      <c r="R113" s="15"/>
      <c r="S113" s="15"/>
      <c r="T113" s="16">
        <v>59548093</v>
      </c>
      <c r="U113" s="15"/>
      <c r="V113" s="15" t="s">
        <v>654</v>
      </c>
      <c r="W113" s="16">
        <v>58555093</v>
      </c>
      <c r="X113" s="16">
        <v>0</v>
      </c>
      <c r="Y113" s="16">
        <v>58555093</v>
      </c>
      <c r="Z113" s="15" t="s">
        <v>655</v>
      </c>
      <c r="AA113" s="16">
        <v>37318243</v>
      </c>
      <c r="AB113" s="15"/>
      <c r="AC113" s="15"/>
      <c r="AD113" s="15"/>
      <c r="AE113" s="15"/>
      <c r="AF113" s="15"/>
    </row>
  </sheetData>
  <autoFilter ref="A1:AF116">
    <sortState ref="A2:AF116">
      <sortCondition ref="I1:I116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民間4</vt:lpstr>
      <vt:lpstr>總表</vt:lpstr>
      <vt:lpstr>民間4!Print_Area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許淑如</dc:creator>
  <cp:lastModifiedBy>鍾兆傑</cp:lastModifiedBy>
  <cp:lastPrinted>2024-01-22T02:45:55Z</cp:lastPrinted>
  <dcterms:created xsi:type="dcterms:W3CDTF">2021-06-23T00:36:51Z</dcterms:created>
  <dcterms:modified xsi:type="dcterms:W3CDTF">2024-09-13T07:35:59Z</dcterms:modified>
</cp:coreProperties>
</file>